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1\Desktop\TRANSPARENTNOST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1" l="1"/>
  <c r="D140" i="1"/>
  <c r="D138" i="1"/>
  <c r="D136" i="1"/>
  <c r="D134" i="1"/>
  <c r="D129" i="1"/>
  <c r="D127" i="1"/>
  <c r="D125" i="1"/>
  <c r="D123" i="1"/>
  <c r="D121" i="1"/>
  <c r="D119" i="1"/>
  <c r="D116" i="1"/>
  <c r="D114" i="1"/>
  <c r="D112" i="1"/>
  <c r="D110" i="1"/>
  <c r="D105" i="1"/>
  <c r="D103" i="1"/>
  <c r="D101" i="1"/>
  <c r="D99" i="1"/>
  <c r="D96" i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8" i="1"/>
  <c r="D56" i="1"/>
  <c r="D54" i="1"/>
  <c r="D50" i="1"/>
  <c r="D48" i="1"/>
  <c r="D45" i="1"/>
  <c r="D43" i="1"/>
  <c r="D41" i="1"/>
  <c r="D37" i="1"/>
  <c r="D35" i="1"/>
  <c r="D33" i="1"/>
  <c r="D29" i="1"/>
  <c r="D27" i="1"/>
  <c r="D25" i="1"/>
  <c r="D13" i="1"/>
  <c r="D11" i="1"/>
  <c r="D9" i="1"/>
  <c r="D161" i="1" l="1"/>
</calcChain>
</file>

<file path=xl/sharedStrings.xml><?xml version="1.0" encoding="utf-8"?>
<sst xmlns="http://schemas.openxmlformats.org/spreadsheetml/2006/main" count="482" uniqueCount="177">
  <si>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</si>
  <si>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</si>
  <si>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</si>
  <si>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</si>
  <si>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</si>
  <si>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</si>
  <si>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</si>
  <si>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</si>
  <si>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OTOČAC_x000D_
ĆIRILA I METODA 2_x000D_
OTOČAC_x000D_
Tel: +385(53)771133   Fax: +385(53)771133_x000D_
OIB: 92358552068_x000D_
Mail: ured@ss-otocac.skole.hr_x000D_
IBAN: HR7323400091110271973</t>
  </si>
  <si>
    <t xml:space="preserve">Odgovorna Osoba: IVAN VIDMAR_x000D_
     </t>
  </si>
  <si>
    <t>Isplata Sredstava Za Razdoblje: 01.12.2025 Do 31.12.2025</t>
  </si>
  <si>
    <t>ZAVOD ZA JAVNO ZDRAVSTVO LIČKO SENJSKE ŽUPANIJE</t>
  </si>
  <si>
    <t>96210828522</t>
  </si>
  <si>
    <t>53000 Gospić</t>
  </si>
  <si>
    <t>KOMUNALNE USLUGE</t>
  </si>
  <si>
    <t>SREDNJA ŠKOLA OTOČAC</t>
  </si>
  <si>
    <t>ZDRAVSTVENE I VETERINARSKE USLUGE</t>
  </si>
  <si>
    <t>Ukupno:</t>
  </si>
  <si>
    <t>PROFIL KLETT d.o.o.</t>
  </si>
  <si>
    <t>95803232921</t>
  </si>
  <si>
    <t>10000 Zagreb</t>
  </si>
  <si>
    <t>KNJIGE U KNJIŽNICAMA</t>
  </si>
  <si>
    <t>LEKSIKON d. o .o</t>
  </si>
  <si>
    <t>93459741390</t>
  </si>
  <si>
    <t>Rijeka</t>
  </si>
  <si>
    <t>Plodine d.d.</t>
  </si>
  <si>
    <t>92510683607</t>
  </si>
  <si>
    <t>51000 Rijeka</t>
  </si>
  <si>
    <t>UREDSKI MATERIJAL I OSTALI MATERIJALNI RASHODI</t>
  </si>
  <si>
    <t>MATERIJAL I SIROVINE</t>
  </si>
  <si>
    <t>MATERIJAL I DIJELOVI ZA TEKUĆE I INVESTICIJSKO ODRŽAVANJE</t>
  </si>
  <si>
    <t>SITNI INVENTAR I AUTOGUME</t>
  </si>
  <si>
    <t>REPREZENTACIJA</t>
  </si>
  <si>
    <t>In Rebus d.o.o.</t>
  </si>
  <si>
    <t>91591564577</t>
  </si>
  <si>
    <t>Zakupnine i najmanine</t>
  </si>
  <si>
    <t>IGOR TOMAIĆ, OPG IGOR TOMAIĆ</t>
  </si>
  <si>
    <t>91483720885</t>
  </si>
  <si>
    <t>53270 SENJ</t>
  </si>
  <si>
    <t>OSTALI NESPOMENUTI RASHODI POSLOVANJA</t>
  </si>
  <si>
    <t>BENT EXCELLENT d.o.o. ZAGREB</t>
  </si>
  <si>
    <t>91040737993</t>
  </si>
  <si>
    <t>Zagreb</t>
  </si>
  <si>
    <t>USLUGE TELEFONA, INTERNETA, POŠTE I PRIJEVOZA</t>
  </si>
  <si>
    <t>Ličke vode d.o.o.</t>
  </si>
  <si>
    <t>90077579259</t>
  </si>
  <si>
    <t>HP-Hrvatska pošta d.d.</t>
  </si>
  <si>
    <t>87311810356</t>
  </si>
  <si>
    <t>10410 Velika Gorica</t>
  </si>
  <si>
    <t>TIMBER - TRADE d.o.o.</t>
  </si>
  <si>
    <t>86504448729</t>
  </si>
  <si>
    <t>53220 Otočac</t>
  </si>
  <si>
    <t>FINA-FINANCIJSKA AGENCIJA</t>
  </si>
  <si>
    <t>85821130368</t>
  </si>
  <si>
    <t>BANKARSKE USLUGE I USLUGE PLATNOG PROMETA</t>
  </si>
  <si>
    <t>JASNA d.o.o.</t>
  </si>
  <si>
    <t>82505214245</t>
  </si>
  <si>
    <t>KAIROS IZDAVAŠTVO d.o.o.</t>
  </si>
  <si>
    <t>81978173962</t>
  </si>
  <si>
    <t>Hrvatski telekom d.d.</t>
  </si>
  <si>
    <t>81793146560</t>
  </si>
  <si>
    <t>10135 Zagreb</t>
  </si>
  <si>
    <t>DREN d.o.o.</t>
  </si>
  <si>
    <t>77740772091</t>
  </si>
  <si>
    <t>OPĆA BOLNICA GOSPIĆ</t>
  </si>
  <si>
    <t>75672221336</t>
  </si>
  <si>
    <t>Optimus Lab d.o.o.</t>
  </si>
  <si>
    <t>71981294715</t>
  </si>
  <si>
    <t>40 000 Čakovec</t>
  </si>
  <si>
    <t>RAČUNALNE USLUGE</t>
  </si>
  <si>
    <t>LINEA FLEXIO d.o.o.</t>
  </si>
  <si>
    <t>71753767335</t>
  </si>
  <si>
    <t>52100 PULA</t>
  </si>
  <si>
    <t>UREĐAJI, STROJEVI I OPREMA ZA OSTALE NAMJENE</t>
  </si>
  <si>
    <t>HRT, ODJEL PRETPLATE</t>
  </si>
  <si>
    <t>68419124305</t>
  </si>
  <si>
    <t>10000 ZAGREB</t>
  </si>
  <si>
    <t>Pristojbe i naknade</t>
  </si>
  <si>
    <t>JAMITA,OBRT ZA TRGOVINU,VL.SNJEŽANA PAJDAKOVIĆ</t>
  </si>
  <si>
    <t>66344127751</t>
  </si>
  <si>
    <t>53000 GOSPIĆ</t>
  </si>
  <si>
    <t>REKROMA INVEST   J.D.O.O.</t>
  </si>
  <si>
    <t>65267143348</t>
  </si>
  <si>
    <t>42000 VARAŽDIN</t>
  </si>
  <si>
    <t>HEP-OPSKRBA D.O.O.</t>
  </si>
  <si>
    <t>63073332379</t>
  </si>
  <si>
    <t>ENERGIJA</t>
  </si>
  <si>
    <t>MENTAPHARM -OTOČAC</t>
  </si>
  <si>
    <t>62417247904</t>
  </si>
  <si>
    <t>MEDITEL USLUGE d.o.o.</t>
  </si>
  <si>
    <t>60611404518</t>
  </si>
  <si>
    <t>10090 Zagreb</t>
  </si>
  <si>
    <t>EKO plamen Štimac d.o.o.</t>
  </si>
  <si>
    <t>60384488368</t>
  </si>
  <si>
    <t>10370 Dugo Selo</t>
  </si>
  <si>
    <t>USLUGE TEKUĆEG I INVESTICIJSKOG ODRŽAVANJA</t>
  </si>
  <si>
    <t>HENA COM d.o.o.</t>
  </si>
  <si>
    <t>45687756792</t>
  </si>
  <si>
    <t>POSLOVNI EDUKATOR ZA SAVJETOVANJE d.o.o</t>
  </si>
  <si>
    <t>45065170578</t>
  </si>
  <si>
    <t>21212 Kaštel Sućurac</t>
  </si>
  <si>
    <t>REGATA d.o.o.</t>
  </si>
  <si>
    <t>43042344559</t>
  </si>
  <si>
    <t>JAVNI BILJEŽNIK, Mato Mudrovčić</t>
  </si>
  <si>
    <t>41754357639</t>
  </si>
  <si>
    <t>Otočac</t>
  </si>
  <si>
    <t>INTELEKTUALNE I OSOBNE USLUGE</t>
  </si>
  <si>
    <t>ŠKOLSKA KNJIGA, d.d.</t>
  </si>
  <si>
    <t>38967655335</t>
  </si>
  <si>
    <t>KSU d.o.o.</t>
  </si>
  <si>
    <t>34976993601</t>
  </si>
  <si>
    <t>CORRECTUS MEDIA D.O.O.</t>
  </si>
  <si>
    <t>34812385431</t>
  </si>
  <si>
    <t>USLUGE PROMIDŽBE I INFORMIRANJA</t>
  </si>
  <si>
    <t>GACKA d.o.o. odvoz kom. otpada</t>
  </si>
  <si>
    <t>32380214737</t>
  </si>
  <si>
    <t>GACKA d.o.o - pričuva</t>
  </si>
  <si>
    <t>3238021473</t>
  </si>
  <si>
    <t>JOIN VL. JOSIP PUŠKARIĆ</t>
  </si>
  <si>
    <t>30181718398</t>
  </si>
  <si>
    <t>47300 SALOPEK SELO</t>
  </si>
  <si>
    <t>A1 Hrvatska d.o.o-telefon</t>
  </si>
  <si>
    <t>29524210204</t>
  </si>
  <si>
    <t>10 000 Zagreb</t>
  </si>
  <si>
    <t>HRVATSKE VODE,VGI "Lika"</t>
  </si>
  <si>
    <t>28921383001</t>
  </si>
  <si>
    <t>Senj</t>
  </si>
  <si>
    <t>OSTALE USLUGE</t>
  </si>
  <si>
    <t xml:space="preserve">ZVONIMIR d.o.o.                       </t>
  </si>
  <si>
    <t>28719675137</t>
  </si>
  <si>
    <t>-</t>
  </si>
  <si>
    <t>LEDENI d.o.o.</t>
  </si>
  <si>
    <t>26045547487</t>
  </si>
  <si>
    <t>Njegovan d.o.o.</t>
  </si>
  <si>
    <t>22744544421</t>
  </si>
  <si>
    <t>METIS d.d.</t>
  </si>
  <si>
    <t>19158233033</t>
  </si>
  <si>
    <t>51227 Kukuljanovo-</t>
  </si>
  <si>
    <t>BUMERANG Obrt za ugostiteljstvo</t>
  </si>
  <si>
    <t>18762038758</t>
  </si>
  <si>
    <t>DOBROVOLJNO VATROGASNO DRUŠTVO OTOČAC</t>
  </si>
  <si>
    <t>14883125789</t>
  </si>
  <si>
    <t>VATEL SERVISI d.o.o.</t>
  </si>
  <si>
    <t>13797891015</t>
  </si>
  <si>
    <t>21000 Split</t>
  </si>
  <si>
    <t>KATARINA ZRINSKI d.o.o.</t>
  </si>
  <si>
    <t>13653700851</t>
  </si>
  <si>
    <t>42000 Varaždin</t>
  </si>
  <si>
    <t>RIJEKA TRANS d.o.o.</t>
  </si>
  <si>
    <t>08418011938</t>
  </si>
  <si>
    <t>51227 Kukuljanovo</t>
  </si>
  <si>
    <t>TRA-MONT d.o.o.</t>
  </si>
  <si>
    <t>05336208843</t>
  </si>
  <si>
    <t>LOKI,sevice</t>
  </si>
  <si>
    <t>03043178826</t>
  </si>
  <si>
    <t>MOST d.o.o.</t>
  </si>
  <si>
    <t>02733091454</t>
  </si>
  <si>
    <t>PRIVREDNA BANKA ZAGREB d.d.</t>
  </si>
  <si>
    <t>02535697732</t>
  </si>
  <si>
    <t>EDI, OBRT ZA USLUGE VL. PETAR SMOLČIĆ</t>
  </si>
  <si>
    <t>02218872322</t>
  </si>
  <si>
    <t>53220 OTOČAC</t>
  </si>
  <si>
    <t>DRŽAVNI PRORAČUN REPUBLIKE HRVATSKE</t>
  </si>
  <si>
    <t>ZAGREB</t>
  </si>
  <si>
    <t>PLAĆE ZA REDOVAN RAD</t>
  </si>
  <si>
    <t>PLAĆE ZA PREKOVREMENI RAD</t>
  </si>
  <si>
    <t>OSTALI RASHODI ZA ZAPOSLENE</t>
  </si>
  <si>
    <t>DOPRINOSI ZA ZDRAVSTVENO OSIGURANJE</t>
  </si>
  <si>
    <t>SLUŽBENA PUTOVANJA</t>
  </si>
  <si>
    <t>NAKNADE ZA PRIJEVOZ, ZA RAD NA TERENU I ODVOJENI ŽIVOT</t>
  </si>
  <si>
    <t>ZATEZNE KAMATE</t>
  </si>
  <si>
    <t>Sveukupno:</t>
  </si>
  <si>
    <t>EGMONT D.O.O.</t>
  </si>
  <si>
    <t>52195305652</t>
  </si>
  <si>
    <t>ZAPOSLENICI</t>
  </si>
  <si>
    <t>18683136487</t>
  </si>
  <si>
    <t>92358552068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</si>
</sst>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1"/>
  <sheetViews>
    <sheetView tabSelected="1" zoomScaleNormal="100" workbookViewId="0">
      <selection activeCell="C165" sqref="C16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875</v>
      </c>
      <c r="E7" s="10">
        <v>3234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21.9</v>
      </c>
      <c r="E8" s="10">
        <v>3236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896.9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117.99</v>
      </c>
      <c r="E10" s="10">
        <v>4241</v>
      </c>
      <c r="F10" s="9" t="s">
        <v>21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117.99</v>
      </c>
      <c r="E11" s="25"/>
      <c r="F11" s="27"/>
      <c r="G11" s="28"/>
    </row>
    <row r="12" spans="1:7" x14ac:dyDescent="0.25">
      <c r="A12" s="9" t="s">
        <v>22</v>
      </c>
      <c r="B12" s="14" t="s">
        <v>23</v>
      </c>
      <c r="C12" s="10" t="s">
        <v>24</v>
      </c>
      <c r="D12" s="18">
        <v>106.92</v>
      </c>
      <c r="E12" s="10">
        <v>4241</v>
      </c>
      <c r="F12" s="9" t="s">
        <v>21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106.92</v>
      </c>
      <c r="E13" s="25"/>
      <c r="F13" s="27"/>
      <c r="G13" s="28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4.95</v>
      </c>
      <c r="E14" s="10">
        <v>3221</v>
      </c>
      <c r="F14" s="9" t="s">
        <v>28</v>
      </c>
      <c r="G14" s="29" t="s">
        <v>15</v>
      </c>
    </row>
    <row r="15" spans="1:7" x14ac:dyDescent="0.25">
      <c r="A15" s="9"/>
      <c r="B15" s="14"/>
      <c r="C15" s="10"/>
      <c r="D15" s="18">
        <v>3.84</v>
      </c>
      <c r="E15" s="10">
        <v>3222</v>
      </c>
      <c r="F15" s="9" t="s">
        <v>29</v>
      </c>
      <c r="G15" s="22" t="s">
        <v>15</v>
      </c>
    </row>
    <row r="16" spans="1:7" x14ac:dyDescent="0.25">
      <c r="A16" s="9"/>
      <c r="B16" s="14"/>
      <c r="C16" s="10"/>
      <c r="D16" s="18">
        <v>25.33</v>
      </c>
      <c r="E16" s="10">
        <v>3222</v>
      </c>
      <c r="F16" s="9" t="s">
        <v>29</v>
      </c>
      <c r="G16" s="22" t="s">
        <v>15</v>
      </c>
    </row>
    <row r="17" spans="1:7" x14ac:dyDescent="0.25">
      <c r="A17" s="9"/>
      <c r="B17" s="14"/>
      <c r="C17" s="10"/>
      <c r="D17" s="18">
        <v>60.06</v>
      </c>
      <c r="E17" s="10">
        <v>3222</v>
      </c>
      <c r="F17" s="9" t="s">
        <v>29</v>
      </c>
      <c r="G17" s="22" t="s">
        <v>15</v>
      </c>
    </row>
    <row r="18" spans="1:7" x14ac:dyDescent="0.25">
      <c r="A18" s="9"/>
      <c r="B18" s="14"/>
      <c r="C18" s="10"/>
      <c r="D18" s="18">
        <v>184.64</v>
      </c>
      <c r="E18" s="10">
        <v>3222</v>
      </c>
      <c r="F18" s="9" t="s">
        <v>29</v>
      </c>
      <c r="G18" s="22" t="s">
        <v>15</v>
      </c>
    </row>
    <row r="19" spans="1:7" x14ac:dyDescent="0.25">
      <c r="A19" s="9"/>
      <c r="B19" s="14"/>
      <c r="C19" s="10"/>
      <c r="D19" s="18">
        <v>211.76</v>
      </c>
      <c r="E19" s="10">
        <v>3222</v>
      </c>
      <c r="F19" s="9" t="s">
        <v>29</v>
      </c>
      <c r="G19" s="22" t="s">
        <v>15</v>
      </c>
    </row>
    <row r="20" spans="1:7" x14ac:dyDescent="0.25">
      <c r="A20" s="9"/>
      <c r="B20" s="14"/>
      <c r="C20" s="10"/>
      <c r="D20" s="18">
        <v>546.76</v>
      </c>
      <c r="E20" s="10">
        <v>3222</v>
      </c>
      <c r="F20" s="9" t="s">
        <v>29</v>
      </c>
      <c r="G20" s="22" t="s">
        <v>15</v>
      </c>
    </row>
    <row r="21" spans="1:7" x14ac:dyDescent="0.25">
      <c r="A21" s="9"/>
      <c r="B21" s="14"/>
      <c r="C21" s="10"/>
      <c r="D21" s="18">
        <v>555.34</v>
      </c>
      <c r="E21" s="10">
        <v>3222</v>
      </c>
      <c r="F21" s="9" t="s">
        <v>29</v>
      </c>
      <c r="G21" s="22" t="s">
        <v>15</v>
      </c>
    </row>
    <row r="22" spans="1:7" x14ac:dyDescent="0.25">
      <c r="A22" s="9"/>
      <c r="B22" s="14"/>
      <c r="C22" s="10"/>
      <c r="D22" s="18">
        <v>25.45</v>
      </c>
      <c r="E22" s="10">
        <v>3224</v>
      </c>
      <c r="F22" s="9" t="s">
        <v>30</v>
      </c>
      <c r="G22" s="22" t="s">
        <v>15</v>
      </c>
    </row>
    <row r="23" spans="1:7" x14ac:dyDescent="0.25">
      <c r="A23" s="9"/>
      <c r="B23" s="14"/>
      <c r="C23" s="10"/>
      <c r="D23" s="18">
        <v>17.98</v>
      </c>
      <c r="E23" s="10">
        <v>3225</v>
      </c>
      <c r="F23" s="9" t="s">
        <v>31</v>
      </c>
      <c r="G23" s="22" t="s">
        <v>15</v>
      </c>
    </row>
    <row r="24" spans="1:7" x14ac:dyDescent="0.25">
      <c r="A24" s="9"/>
      <c r="B24" s="14"/>
      <c r="C24" s="10"/>
      <c r="D24" s="18">
        <v>61.87</v>
      </c>
      <c r="E24" s="10">
        <v>3293</v>
      </c>
      <c r="F24" s="9" t="s">
        <v>32</v>
      </c>
      <c r="G24" s="22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SUM(D14:D24)</f>
        <v>1697.9799999999998</v>
      </c>
      <c r="E25" s="25"/>
      <c r="F25" s="27"/>
      <c r="G25" s="28"/>
    </row>
    <row r="26" spans="1:7" x14ac:dyDescent="0.25">
      <c r="A26" s="9" t="s">
        <v>33</v>
      </c>
      <c r="B26" s="14" t="s">
        <v>34</v>
      </c>
      <c r="C26" s="10" t="s">
        <v>20</v>
      </c>
      <c r="D26" s="18">
        <v>397.92</v>
      </c>
      <c r="E26" s="10">
        <v>3235</v>
      </c>
      <c r="F26" s="9" t="s">
        <v>35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397.92</v>
      </c>
      <c r="E27" s="25"/>
      <c r="F27" s="27"/>
      <c r="G27" s="28"/>
    </row>
    <row r="28" spans="1:7" x14ac:dyDescent="0.25">
      <c r="A28" s="9" t="s">
        <v>36</v>
      </c>
      <c r="B28" s="14" t="s">
        <v>37</v>
      </c>
      <c r="C28" s="10" t="s">
        <v>38</v>
      </c>
      <c r="D28" s="18">
        <v>128</v>
      </c>
      <c r="E28" s="10">
        <v>3299</v>
      </c>
      <c r="F28" s="9" t="s">
        <v>39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128</v>
      </c>
      <c r="E29" s="25"/>
      <c r="F29" s="27"/>
      <c r="G29" s="28"/>
    </row>
    <row r="30" spans="1:7" x14ac:dyDescent="0.25">
      <c r="A30" s="9" t="s">
        <v>40</v>
      </c>
      <c r="B30" s="14" t="s">
        <v>41</v>
      </c>
      <c r="C30" s="10" t="s">
        <v>42</v>
      </c>
      <c r="D30" s="18">
        <v>17.38</v>
      </c>
      <c r="E30" s="10">
        <v>3224</v>
      </c>
      <c r="F30" s="9" t="s">
        <v>30</v>
      </c>
      <c r="G30" s="29" t="s">
        <v>15</v>
      </c>
    </row>
    <row r="31" spans="1:7" x14ac:dyDescent="0.25">
      <c r="A31" s="9"/>
      <c r="B31" s="14"/>
      <c r="C31" s="10"/>
      <c r="D31" s="18">
        <v>183.21</v>
      </c>
      <c r="E31" s="10">
        <v>3225</v>
      </c>
      <c r="F31" s="9" t="s">
        <v>31</v>
      </c>
      <c r="G31" s="22" t="s">
        <v>15</v>
      </c>
    </row>
    <row r="32" spans="1:7" x14ac:dyDescent="0.25">
      <c r="A32" s="9"/>
      <c r="B32" s="14"/>
      <c r="C32" s="10"/>
      <c r="D32" s="18">
        <v>5.9</v>
      </c>
      <c r="E32" s="10">
        <v>3231</v>
      </c>
      <c r="F32" s="9" t="s">
        <v>43</v>
      </c>
      <c r="G32" s="22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SUM(D30:D32)</f>
        <v>206.49</v>
      </c>
      <c r="E33" s="25"/>
      <c r="F33" s="27"/>
      <c r="G33" s="28"/>
    </row>
    <row r="34" spans="1:7" x14ac:dyDescent="0.25">
      <c r="A34" s="9" t="s">
        <v>44</v>
      </c>
      <c r="B34" s="14" t="s">
        <v>45</v>
      </c>
      <c r="C34" s="10" t="s">
        <v>13</v>
      </c>
      <c r="D34" s="18">
        <v>66.37</v>
      </c>
      <c r="E34" s="10">
        <v>3234</v>
      </c>
      <c r="F34" s="9" t="s">
        <v>14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66.37</v>
      </c>
      <c r="E35" s="25"/>
      <c r="F35" s="27"/>
      <c r="G35" s="28"/>
    </row>
    <row r="36" spans="1:7" x14ac:dyDescent="0.25">
      <c r="A36" s="9" t="s">
        <v>46</v>
      </c>
      <c r="B36" s="14" t="s">
        <v>47</v>
      </c>
      <c r="C36" s="10" t="s">
        <v>48</v>
      </c>
      <c r="D36" s="18">
        <v>77.64</v>
      </c>
      <c r="E36" s="10">
        <v>3231</v>
      </c>
      <c r="F36" s="9" t="s">
        <v>43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77.64</v>
      </c>
      <c r="E37" s="25"/>
      <c r="F37" s="27"/>
      <c r="G37" s="28"/>
    </row>
    <row r="38" spans="1:7" x14ac:dyDescent="0.25">
      <c r="A38" s="9" t="s">
        <v>49</v>
      </c>
      <c r="B38" s="14" t="s">
        <v>50</v>
      </c>
      <c r="C38" s="10" t="s">
        <v>51</v>
      </c>
      <c r="D38" s="18">
        <v>109.89</v>
      </c>
      <c r="E38" s="10">
        <v>3221</v>
      </c>
      <c r="F38" s="9" t="s">
        <v>28</v>
      </c>
      <c r="G38" s="29" t="s">
        <v>15</v>
      </c>
    </row>
    <row r="39" spans="1:7" x14ac:dyDescent="0.25">
      <c r="A39" s="9"/>
      <c r="B39" s="14"/>
      <c r="C39" s="10"/>
      <c r="D39" s="18">
        <v>245.01</v>
      </c>
      <c r="E39" s="10">
        <v>3221</v>
      </c>
      <c r="F39" s="9" t="s">
        <v>28</v>
      </c>
      <c r="G39" s="22" t="s">
        <v>15</v>
      </c>
    </row>
    <row r="40" spans="1:7" x14ac:dyDescent="0.25">
      <c r="A40" s="9"/>
      <c r="B40" s="14"/>
      <c r="C40" s="10"/>
      <c r="D40" s="18">
        <v>16.989999999999998</v>
      </c>
      <c r="E40" s="10">
        <v>3225</v>
      </c>
      <c r="F40" s="9" t="s">
        <v>31</v>
      </c>
      <c r="G40" s="22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SUM(D38:D40)</f>
        <v>371.89</v>
      </c>
      <c r="E41" s="25"/>
      <c r="F41" s="27"/>
      <c r="G41" s="28"/>
    </row>
    <row r="42" spans="1:7" x14ac:dyDescent="0.25">
      <c r="A42" s="9" t="s">
        <v>52</v>
      </c>
      <c r="B42" s="14" t="s">
        <v>53</v>
      </c>
      <c r="C42" s="10" t="s">
        <v>20</v>
      </c>
      <c r="D42" s="18">
        <v>6.91</v>
      </c>
      <c r="E42" s="10">
        <v>3431</v>
      </c>
      <c r="F42" s="9" t="s">
        <v>54</v>
      </c>
      <c r="G42" s="29" t="s">
        <v>15</v>
      </c>
    </row>
    <row r="43" spans="1:7" ht="27" customHeight="1" thickBot="1" x14ac:dyDescent="0.3">
      <c r="A43" s="23" t="s">
        <v>17</v>
      </c>
      <c r="B43" s="24"/>
      <c r="C43" s="25"/>
      <c r="D43" s="26">
        <f>SUM(D42:D42)</f>
        <v>6.91</v>
      </c>
      <c r="E43" s="25"/>
      <c r="F43" s="27"/>
      <c r="G43" s="28"/>
    </row>
    <row r="44" spans="1:7" x14ac:dyDescent="0.25">
      <c r="A44" s="9" t="s">
        <v>55</v>
      </c>
      <c r="B44" s="14" t="s">
        <v>56</v>
      </c>
      <c r="C44" s="10" t="s">
        <v>51</v>
      </c>
      <c r="D44" s="18">
        <v>329.5</v>
      </c>
      <c r="E44" s="10">
        <v>3222</v>
      </c>
      <c r="F44" s="9" t="s">
        <v>29</v>
      </c>
      <c r="G44" s="29" t="s">
        <v>15</v>
      </c>
    </row>
    <row r="45" spans="1:7" ht="27" customHeight="1" thickBot="1" x14ac:dyDescent="0.3">
      <c r="A45" s="23" t="s">
        <v>17</v>
      </c>
      <c r="B45" s="24"/>
      <c r="C45" s="25"/>
      <c r="D45" s="26">
        <f>SUM(D44:D44)</f>
        <v>329.5</v>
      </c>
      <c r="E45" s="25"/>
      <c r="F45" s="27"/>
      <c r="G45" s="28"/>
    </row>
    <row r="46" spans="1:7" x14ac:dyDescent="0.25">
      <c r="A46" s="9" t="s">
        <v>57</v>
      </c>
      <c r="B46" s="14" t="s">
        <v>58</v>
      </c>
      <c r="C46" s="10" t="s">
        <v>20</v>
      </c>
      <c r="D46" s="18">
        <v>64.010000000000005</v>
      </c>
      <c r="E46" s="10">
        <v>3221</v>
      </c>
      <c r="F46" s="9" t="s">
        <v>28</v>
      </c>
      <c r="G46" s="29" t="s">
        <v>15</v>
      </c>
    </row>
    <row r="47" spans="1:7" x14ac:dyDescent="0.25">
      <c r="A47" s="9"/>
      <c r="B47" s="14"/>
      <c r="C47" s="10"/>
      <c r="D47" s="18">
        <v>352.04</v>
      </c>
      <c r="E47" s="10">
        <v>3221</v>
      </c>
      <c r="F47" s="9" t="s">
        <v>28</v>
      </c>
      <c r="G47" s="22" t="s">
        <v>15</v>
      </c>
    </row>
    <row r="48" spans="1:7" ht="27" customHeight="1" thickBot="1" x14ac:dyDescent="0.3">
      <c r="A48" s="23" t="s">
        <v>17</v>
      </c>
      <c r="B48" s="24"/>
      <c r="C48" s="25"/>
      <c r="D48" s="26">
        <f>SUM(D46:D47)</f>
        <v>416.05</v>
      </c>
      <c r="E48" s="25"/>
      <c r="F48" s="27"/>
      <c r="G48" s="28"/>
    </row>
    <row r="49" spans="1:7" x14ac:dyDescent="0.25">
      <c r="A49" s="9" t="s">
        <v>59</v>
      </c>
      <c r="B49" s="14" t="s">
        <v>60</v>
      </c>
      <c r="C49" s="10" t="s">
        <v>61</v>
      </c>
      <c r="D49" s="18">
        <v>29.14</v>
      </c>
      <c r="E49" s="10">
        <v>3231</v>
      </c>
      <c r="F49" s="9" t="s">
        <v>43</v>
      </c>
      <c r="G49" s="29" t="s">
        <v>15</v>
      </c>
    </row>
    <row r="50" spans="1:7" ht="27" customHeight="1" thickBot="1" x14ac:dyDescent="0.3">
      <c r="A50" s="23" t="s">
        <v>17</v>
      </c>
      <c r="B50" s="24"/>
      <c r="C50" s="25"/>
      <c r="D50" s="26">
        <f>SUM(D49:D49)</f>
        <v>29.14</v>
      </c>
      <c r="E50" s="25"/>
      <c r="F50" s="27"/>
      <c r="G50" s="28"/>
    </row>
    <row r="51" spans="1:7" x14ac:dyDescent="0.25">
      <c r="A51" s="9" t="s">
        <v>62</v>
      </c>
      <c r="B51" s="14" t="s">
        <v>63</v>
      </c>
      <c r="C51" s="10" t="s">
        <v>51</v>
      </c>
      <c r="D51" s="18">
        <v>100.4</v>
      </c>
      <c r="E51" s="10">
        <v>3224</v>
      </c>
      <c r="F51" s="9" t="s">
        <v>30</v>
      </c>
      <c r="G51" s="29" t="s">
        <v>15</v>
      </c>
    </row>
    <row r="52" spans="1:7" x14ac:dyDescent="0.25">
      <c r="A52" s="9"/>
      <c r="B52" s="14"/>
      <c r="C52" s="10"/>
      <c r="D52" s="18">
        <v>321.95</v>
      </c>
      <c r="E52" s="10">
        <v>3224</v>
      </c>
      <c r="F52" s="9" t="s">
        <v>30</v>
      </c>
      <c r="G52" s="22" t="s">
        <v>15</v>
      </c>
    </row>
    <row r="53" spans="1:7" x14ac:dyDescent="0.25">
      <c r="A53" s="9"/>
      <c r="B53" s="14"/>
      <c r="C53" s="10"/>
      <c r="D53" s="18">
        <v>14.9</v>
      </c>
      <c r="E53" s="10">
        <v>3225</v>
      </c>
      <c r="F53" s="9" t="s">
        <v>31</v>
      </c>
      <c r="G53" s="22" t="s">
        <v>15</v>
      </c>
    </row>
    <row r="54" spans="1:7" ht="27" customHeight="1" thickBot="1" x14ac:dyDescent="0.3">
      <c r="A54" s="23" t="s">
        <v>17</v>
      </c>
      <c r="B54" s="24"/>
      <c r="C54" s="25"/>
      <c r="D54" s="26">
        <f>SUM(D51:D53)</f>
        <v>437.25</v>
      </c>
      <c r="E54" s="25"/>
      <c r="F54" s="27"/>
      <c r="G54" s="28"/>
    </row>
    <row r="55" spans="1:7" x14ac:dyDescent="0.25">
      <c r="A55" s="9" t="s">
        <v>64</v>
      </c>
      <c r="B55" s="14" t="s">
        <v>65</v>
      </c>
      <c r="C55" s="10" t="s">
        <v>13</v>
      </c>
      <c r="D55" s="18">
        <v>2580</v>
      </c>
      <c r="E55" s="10">
        <v>3236</v>
      </c>
      <c r="F55" s="9" t="s">
        <v>16</v>
      </c>
      <c r="G55" s="29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SUM(D55:D55)</f>
        <v>2580</v>
      </c>
      <c r="E56" s="25"/>
      <c r="F56" s="27"/>
      <c r="G56" s="28"/>
    </row>
    <row r="57" spans="1:7" x14ac:dyDescent="0.25">
      <c r="A57" s="9" t="s">
        <v>66</v>
      </c>
      <c r="B57" s="14" t="s">
        <v>67</v>
      </c>
      <c r="C57" s="10" t="s">
        <v>68</v>
      </c>
      <c r="D57" s="18">
        <v>297.5</v>
      </c>
      <c r="E57" s="10">
        <v>3238</v>
      </c>
      <c r="F57" s="9" t="s">
        <v>69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297.5</v>
      </c>
      <c r="E58" s="25"/>
      <c r="F58" s="27"/>
      <c r="G58" s="28"/>
    </row>
    <row r="59" spans="1:7" x14ac:dyDescent="0.25">
      <c r="A59" s="9" t="s">
        <v>70</v>
      </c>
      <c r="B59" s="14" t="s">
        <v>71</v>
      </c>
      <c r="C59" s="10" t="s">
        <v>72</v>
      </c>
      <c r="D59" s="18">
        <v>50</v>
      </c>
      <c r="E59" s="10">
        <v>3231</v>
      </c>
      <c r="F59" s="9" t="s">
        <v>43</v>
      </c>
      <c r="G59" s="29" t="s">
        <v>15</v>
      </c>
    </row>
    <row r="60" spans="1:7" x14ac:dyDescent="0.25">
      <c r="A60" s="9"/>
      <c r="B60" s="14"/>
      <c r="C60" s="10"/>
      <c r="D60" s="18">
        <v>2201.63</v>
      </c>
      <c r="E60" s="10">
        <v>4227</v>
      </c>
      <c r="F60" s="9" t="s">
        <v>73</v>
      </c>
      <c r="G60" s="22" t="s">
        <v>15</v>
      </c>
    </row>
    <row r="61" spans="1:7" ht="27" customHeight="1" thickBot="1" x14ac:dyDescent="0.3">
      <c r="A61" s="23" t="s">
        <v>17</v>
      </c>
      <c r="B61" s="24"/>
      <c r="C61" s="25"/>
      <c r="D61" s="26">
        <f>SUM(D59:D60)</f>
        <v>2251.63</v>
      </c>
      <c r="E61" s="25"/>
      <c r="F61" s="27"/>
      <c r="G61" s="28"/>
    </row>
    <row r="62" spans="1:7" x14ac:dyDescent="0.25">
      <c r="A62" s="9" t="s">
        <v>74</v>
      </c>
      <c r="B62" s="14" t="s">
        <v>75</v>
      </c>
      <c r="C62" s="10" t="s">
        <v>76</v>
      </c>
      <c r="D62" s="18">
        <v>21.24</v>
      </c>
      <c r="E62" s="10">
        <v>3295</v>
      </c>
      <c r="F62" s="9" t="s">
        <v>77</v>
      </c>
      <c r="G62" s="29" t="s">
        <v>15</v>
      </c>
    </row>
    <row r="63" spans="1:7" ht="27" customHeight="1" thickBot="1" x14ac:dyDescent="0.3">
      <c r="A63" s="23" t="s">
        <v>17</v>
      </c>
      <c r="B63" s="24"/>
      <c r="C63" s="25"/>
      <c r="D63" s="26">
        <f>SUM(D62:D62)</f>
        <v>21.24</v>
      </c>
      <c r="E63" s="25"/>
      <c r="F63" s="27"/>
      <c r="G63" s="28"/>
    </row>
    <row r="64" spans="1:7" x14ac:dyDescent="0.25">
      <c r="A64" s="9" t="s">
        <v>78</v>
      </c>
      <c r="B64" s="14" t="s">
        <v>79</v>
      </c>
      <c r="C64" s="10" t="s">
        <v>80</v>
      </c>
      <c r="D64" s="18">
        <v>1113.92</v>
      </c>
      <c r="E64" s="10">
        <v>3221</v>
      </c>
      <c r="F64" s="9" t="s">
        <v>28</v>
      </c>
      <c r="G64" s="29" t="s">
        <v>15</v>
      </c>
    </row>
    <row r="65" spans="1:7" ht="27" customHeight="1" thickBot="1" x14ac:dyDescent="0.3">
      <c r="A65" s="23" t="s">
        <v>17</v>
      </c>
      <c r="B65" s="24"/>
      <c r="C65" s="25"/>
      <c r="D65" s="26">
        <f>SUM(D64:D64)</f>
        <v>1113.92</v>
      </c>
      <c r="E65" s="25"/>
      <c r="F65" s="27"/>
      <c r="G65" s="28"/>
    </row>
    <row r="66" spans="1:7" x14ac:dyDescent="0.25">
      <c r="A66" s="9" t="s">
        <v>81</v>
      </c>
      <c r="B66" s="14" t="s">
        <v>82</v>
      </c>
      <c r="C66" s="10" t="s">
        <v>83</v>
      </c>
      <c r="D66" s="18">
        <v>312</v>
      </c>
      <c r="E66" s="10">
        <v>3221</v>
      </c>
      <c r="F66" s="9" t="s">
        <v>28</v>
      </c>
      <c r="G66" s="29" t="s">
        <v>15</v>
      </c>
    </row>
    <row r="67" spans="1:7" ht="27" customHeight="1" thickBot="1" x14ac:dyDescent="0.3">
      <c r="A67" s="23" t="s">
        <v>17</v>
      </c>
      <c r="B67" s="24"/>
      <c r="C67" s="25"/>
      <c r="D67" s="26">
        <f>SUM(D66:D66)</f>
        <v>312</v>
      </c>
      <c r="E67" s="25"/>
      <c r="F67" s="27"/>
      <c r="G67" s="28"/>
    </row>
    <row r="68" spans="1:7" x14ac:dyDescent="0.25">
      <c r="A68" s="9" t="s">
        <v>84</v>
      </c>
      <c r="B68" s="14" t="s">
        <v>85</v>
      </c>
      <c r="C68" s="10" t="s">
        <v>76</v>
      </c>
      <c r="D68" s="18">
        <v>2045.63</v>
      </c>
      <c r="E68" s="10">
        <v>3223</v>
      </c>
      <c r="F68" s="9" t="s">
        <v>86</v>
      </c>
      <c r="G68" s="29" t="s">
        <v>15</v>
      </c>
    </row>
    <row r="69" spans="1:7" ht="27" customHeight="1" thickBot="1" x14ac:dyDescent="0.3">
      <c r="A69" s="23" t="s">
        <v>17</v>
      </c>
      <c r="B69" s="24"/>
      <c r="C69" s="25"/>
      <c r="D69" s="26">
        <f>SUM(D68:D68)</f>
        <v>2045.63</v>
      </c>
      <c r="E69" s="25"/>
      <c r="F69" s="27"/>
      <c r="G69" s="28"/>
    </row>
    <row r="70" spans="1:7" x14ac:dyDescent="0.25">
      <c r="A70" s="9" t="s">
        <v>87</v>
      </c>
      <c r="B70" s="14" t="s">
        <v>88</v>
      </c>
      <c r="C70" s="10" t="s">
        <v>51</v>
      </c>
      <c r="D70" s="18">
        <v>444.19</v>
      </c>
      <c r="E70" s="10">
        <v>3221</v>
      </c>
      <c r="F70" s="9" t="s">
        <v>28</v>
      </c>
      <c r="G70" s="29" t="s">
        <v>15</v>
      </c>
    </row>
    <row r="71" spans="1:7" ht="27" customHeight="1" thickBot="1" x14ac:dyDescent="0.3">
      <c r="A71" s="23" t="s">
        <v>17</v>
      </c>
      <c r="B71" s="24"/>
      <c r="C71" s="25"/>
      <c r="D71" s="26">
        <f>SUM(D70:D70)</f>
        <v>444.19</v>
      </c>
      <c r="E71" s="25"/>
      <c r="F71" s="27"/>
      <c r="G71" s="28"/>
    </row>
    <row r="72" spans="1:7" x14ac:dyDescent="0.25">
      <c r="A72" s="9" t="s">
        <v>89</v>
      </c>
      <c r="B72" s="14" t="s">
        <v>90</v>
      </c>
      <c r="C72" s="10" t="s">
        <v>91</v>
      </c>
      <c r="D72" s="18">
        <v>173.08</v>
      </c>
      <c r="E72" s="10">
        <v>3238</v>
      </c>
      <c r="F72" s="9" t="s">
        <v>69</v>
      </c>
      <c r="G72" s="29" t="s">
        <v>15</v>
      </c>
    </row>
    <row r="73" spans="1:7" ht="27" customHeight="1" thickBot="1" x14ac:dyDescent="0.3">
      <c r="A73" s="23" t="s">
        <v>17</v>
      </c>
      <c r="B73" s="24"/>
      <c r="C73" s="25"/>
      <c r="D73" s="26">
        <f>SUM(D72:D72)</f>
        <v>173.08</v>
      </c>
      <c r="E73" s="25"/>
      <c r="F73" s="27"/>
      <c r="G73" s="28"/>
    </row>
    <row r="74" spans="1:7" x14ac:dyDescent="0.25">
      <c r="A74" s="9" t="s">
        <v>92</v>
      </c>
      <c r="B74" s="14" t="s">
        <v>93</v>
      </c>
      <c r="C74" s="10" t="s">
        <v>94</v>
      </c>
      <c r="D74" s="18">
        <v>3914.3</v>
      </c>
      <c r="E74" s="10">
        <v>3232</v>
      </c>
      <c r="F74" s="9" t="s">
        <v>95</v>
      </c>
      <c r="G74" s="29" t="s">
        <v>15</v>
      </c>
    </row>
    <row r="75" spans="1:7" ht="27" customHeight="1" thickBot="1" x14ac:dyDescent="0.3">
      <c r="A75" s="23" t="s">
        <v>17</v>
      </c>
      <c r="B75" s="24"/>
      <c r="C75" s="25"/>
      <c r="D75" s="26">
        <f>SUM(D74:D74)</f>
        <v>3914.3</v>
      </c>
      <c r="E75" s="25"/>
      <c r="F75" s="27"/>
      <c r="G75" s="28"/>
    </row>
    <row r="76" spans="1:7" x14ac:dyDescent="0.25">
      <c r="A76" s="9" t="s">
        <v>96</v>
      </c>
      <c r="B76" s="14" t="s">
        <v>97</v>
      </c>
      <c r="C76" s="10" t="s">
        <v>20</v>
      </c>
      <c r="D76" s="18">
        <v>53.37</v>
      </c>
      <c r="E76" s="10">
        <v>4241</v>
      </c>
      <c r="F76" s="9" t="s">
        <v>21</v>
      </c>
      <c r="G76" s="29" t="s">
        <v>15</v>
      </c>
    </row>
    <row r="77" spans="1:7" ht="27" customHeight="1" thickBot="1" x14ac:dyDescent="0.3">
      <c r="A77" s="23" t="s">
        <v>17</v>
      </c>
      <c r="B77" s="24"/>
      <c r="C77" s="25"/>
      <c r="D77" s="26">
        <f>SUM(D76:D76)</f>
        <v>53.37</v>
      </c>
      <c r="E77" s="25"/>
      <c r="F77" s="27"/>
      <c r="G77" s="28"/>
    </row>
    <row r="78" spans="1:7" x14ac:dyDescent="0.25">
      <c r="A78" s="9" t="s">
        <v>98</v>
      </c>
      <c r="B78" s="14" t="s">
        <v>99</v>
      </c>
      <c r="C78" s="10" t="s">
        <v>100</v>
      </c>
      <c r="D78" s="18">
        <v>243</v>
      </c>
      <c r="E78" s="10">
        <v>3221</v>
      </c>
      <c r="F78" s="9" t="s">
        <v>28</v>
      </c>
      <c r="G78" s="29" t="s">
        <v>15</v>
      </c>
    </row>
    <row r="79" spans="1:7" ht="27" customHeight="1" thickBot="1" x14ac:dyDescent="0.3">
      <c r="A79" s="23" t="s">
        <v>17</v>
      </c>
      <c r="B79" s="24"/>
      <c r="C79" s="25"/>
      <c r="D79" s="26">
        <f>SUM(D78:D78)</f>
        <v>243</v>
      </c>
      <c r="E79" s="25"/>
      <c r="F79" s="27"/>
      <c r="G79" s="28"/>
    </row>
    <row r="80" spans="1:7" x14ac:dyDescent="0.25">
      <c r="A80" s="9" t="s">
        <v>101</v>
      </c>
      <c r="B80" s="14" t="s">
        <v>102</v>
      </c>
      <c r="C80" s="10" t="s">
        <v>51</v>
      </c>
      <c r="D80" s="18">
        <v>48.94</v>
      </c>
      <c r="E80" s="10">
        <v>3222</v>
      </c>
      <c r="F80" s="9" t="s">
        <v>29</v>
      </c>
      <c r="G80" s="29" t="s">
        <v>15</v>
      </c>
    </row>
    <row r="81" spans="1:7" x14ac:dyDescent="0.25">
      <c r="A81" s="9"/>
      <c r="B81" s="14"/>
      <c r="C81" s="10"/>
      <c r="D81" s="18">
        <v>64.45</v>
      </c>
      <c r="E81" s="10">
        <v>3222</v>
      </c>
      <c r="F81" s="9" t="s">
        <v>29</v>
      </c>
      <c r="G81" s="22" t="s">
        <v>15</v>
      </c>
    </row>
    <row r="82" spans="1:7" ht="27" customHeight="1" thickBot="1" x14ac:dyDescent="0.3">
      <c r="A82" s="23" t="s">
        <v>17</v>
      </c>
      <c r="B82" s="24"/>
      <c r="C82" s="25"/>
      <c r="D82" s="26">
        <f>SUM(D80:D81)</f>
        <v>113.39</v>
      </c>
      <c r="E82" s="25"/>
      <c r="F82" s="27"/>
      <c r="G82" s="28"/>
    </row>
    <row r="83" spans="1:7" x14ac:dyDescent="0.25">
      <c r="A83" s="9" t="s">
        <v>103</v>
      </c>
      <c r="B83" s="14" t="s">
        <v>104</v>
      </c>
      <c r="C83" s="10" t="s">
        <v>105</v>
      </c>
      <c r="D83" s="18">
        <v>12.5</v>
      </c>
      <c r="E83" s="10">
        <v>3237</v>
      </c>
      <c r="F83" s="9" t="s">
        <v>106</v>
      </c>
      <c r="G83" s="29" t="s">
        <v>15</v>
      </c>
    </row>
    <row r="84" spans="1:7" ht="27" customHeight="1" thickBot="1" x14ac:dyDescent="0.3">
      <c r="A84" s="23" t="s">
        <v>17</v>
      </c>
      <c r="B84" s="24"/>
      <c r="C84" s="25"/>
      <c r="D84" s="26">
        <f>SUM(D83:D83)</f>
        <v>12.5</v>
      </c>
      <c r="E84" s="25"/>
      <c r="F84" s="27"/>
      <c r="G84" s="28"/>
    </row>
    <row r="85" spans="1:7" x14ac:dyDescent="0.25">
      <c r="A85" s="9" t="s">
        <v>107</v>
      </c>
      <c r="B85" s="14" t="s">
        <v>108</v>
      </c>
      <c r="C85" s="10" t="s">
        <v>20</v>
      </c>
      <c r="D85" s="18">
        <v>92.6</v>
      </c>
      <c r="E85" s="10">
        <v>4241</v>
      </c>
      <c r="F85" s="9" t="s">
        <v>21</v>
      </c>
      <c r="G85" s="29" t="s">
        <v>15</v>
      </c>
    </row>
    <row r="86" spans="1:7" ht="27" customHeight="1" thickBot="1" x14ac:dyDescent="0.3">
      <c r="A86" s="23" t="s">
        <v>17</v>
      </c>
      <c r="B86" s="24"/>
      <c r="C86" s="25"/>
      <c r="D86" s="26">
        <f>SUM(D85:D85)</f>
        <v>92.6</v>
      </c>
      <c r="E86" s="25"/>
      <c r="F86" s="27"/>
      <c r="G86" s="28"/>
    </row>
    <row r="87" spans="1:7" x14ac:dyDescent="0.25">
      <c r="A87" s="9" t="s">
        <v>109</v>
      </c>
      <c r="B87" s="14" t="s">
        <v>110</v>
      </c>
      <c r="C87" s="10" t="s">
        <v>48</v>
      </c>
      <c r="D87" s="18">
        <v>254.35</v>
      </c>
      <c r="E87" s="10">
        <v>3235</v>
      </c>
      <c r="F87" s="9" t="s">
        <v>35</v>
      </c>
      <c r="G87" s="29" t="s">
        <v>15</v>
      </c>
    </row>
    <row r="88" spans="1:7" ht="27" customHeight="1" thickBot="1" x14ac:dyDescent="0.3">
      <c r="A88" s="23" t="s">
        <v>17</v>
      </c>
      <c r="B88" s="24"/>
      <c r="C88" s="25"/>
      <c r="D88" s="26">
        <f>SUM(D87:D87)</f>
        <v>254.35</v>
      </c>
      <c r="E88" s="25"/>
      <c r="F88" s="27"/>
      <c r="G88" s="28"/>
    </row>
    <row r="89" spans="1:7" x14ac:dyDescent="0.25">
      <c r="A89" s="9" t="s">
        <v>111</v>
      </c>
      <c r="B89" s="14" t="s">
        <v>112</v>
      </c>
      <c r="C89" s="10" t="s">
        <v>76</v>
      </c>
      <c r="D89" s="18">
        <v>1285.8599999999999</v>
      </c>
      <c r="E89" s="10">
        <v>3233</v>
      </c>
      <c r="F89" s="9" t="s">
        <v>113</v>
      </c>
      <c r="G89" s="29" t="s">
        <v>15</v>
      </c>
    </row>
    <row r="90" spans="1:7" ht="27" customHeight="1" thickBot="1" x14ac:dyDescent="0.3">
      <c r="A90" s="23" t="s">
        <v>17</v>
      </c>
      <c r="B90" s="24"/>
      <c r="C90" s="25"/>
      <c r="D90" s="26">
        <f>SUM(D89:D89)</f>
        <v>1285.8599999999999</v>
      </c>
      <c r="E90" s="25"/>
      <c r="F90" s="27"/>
      <c r="G90" s="28"/>
    </row>
    <row r="91" spans="1:7" x14ac:dyDescent="0.25">
      <c r="A91" s="9" t="s">
        <v>114</v>
      </c>
      <c r="B91" s="14" t="s">
        <v>115</v>
      </c>
      <c r="C91" s="10" t="s">
        <v>51</v>
      </c>
      <c r="D91" s="18">
        <v>166.63</v>
      </c>
      <c r="E91" s="10">
        <v>3234</v>
      </c>
      <c r="F91" s="9" t="s">
        <v>14</v>
      </c>
      <c r="G91" s="29" t="s">
        <v>15</v>
      </c>
    </row>
    <row r="92" spans="1:7" ht="27" customHeight="1" thickBot="1" x14ac:dyDescent="0.3">
      <c r="A92" s="23" t="s">
        <v>17</v>
      </c>
      <c r="B92" s="24"/>
      <c r="C92" s="25"/>
      <c r="D92" s="26">
        <f>SUM(D91:D91)</f>
        <v>166.63</v>
      </c>
      <c r="E92" s="25"/>
      <c r="F92" s="27"/>
      <c r="G92" s="28"/>
    </row>
    <row r="93" spans="1:7" x14ac:dyDescent="0.25">
      <c r="A93" s="9" t="s">
        <v>116</v>
      </c>
      <c r="B93" s="14" t="s">
        <v>117</v>
      </c>
      <c r="C93" s="10" t="s">
        <v>51</v>
      </c>
      <c r="D93" s="18">
        <v>9.08</v>
      </c>
      <c r="E93" s="10">
        <v>3234</v>
      </c>
      <c r="F93" s="9" t="s">
        <v>14</v>
      </c>
      <c r="G93" s="29" t="s">
        <v>15</v>
      </c>
    </row>
    <row r="94" spans="1:7" ht="27" customHeight="1" thickBot="1" x14ac:dyDescent="0.3">
      <c r="A94" s="23" t="s">
        <v>17</v>
      </c>
      <c r="B94" s="24"/>
      <c r="C94" s="25"/>
      <c r="D94" s="26">
        <f>SUM(D93:D93)</f>
        <v>9.08</v>
      </c>
      <c r="E94" s="25"/>
      <c r="F94" s="27"/>
      <c r="G94" s="28"/>
    </row>
    <row r="95" spans="1:7" x14ac:dyDescent="0.25">
      <c r="A95" s="9" t="s">
        <v>118</v>
      </c>
      <c r="B95" s="14" t="s">
        <v>119</v>
      </c>
      <c r="C95" s="10" t="s">
        <v>120</v>
      </c>
      <c r="D95" s="18">
        <v>194</v>
      </c>
      <c r="E95" s="10">
        <v>3233</v>
      </c>
      <c r="F95" s="9" t="s">
        <v>113</v>
      </c>
      <c r="G95" s="29" t="s">
        <v>15</v>
      </c>
    </row>
    <row r="96" spans="1:7" ht="27" customHeight="1" thickBot="1" x14ac:dyDescent="0.3">
      <c r="A96" s="23" t="s">
        <v>17</v>
      </c>
      <c r="B96" s="24"/>
      <c r="C96" s="25"/>
      <c r="D96" s="26">
        <f>SUM(D95:D95)</f>
        <v>194</v>
      </c>
      <c r="E96" s="25"/>
      <c r="F96" s="27"/>
      <c r="G96" s="28"/>
    </row>
    <row r="97" spans="1:7" x14ac:dyDescent="0.25">
      <c r="A97" s="9" t="s">
        <v>121</v>
      </c>
      <c r="B97" s="14" t="s">
        <v>122</v>
      </c>
      <c r="C97" s="10" t="s">
        <v>123</v>
      </c>
      <c r="D97" s="18">
        <v>73</v>
      </c>
      <c r="E97" s="10">
        <v>3231</v>
      </c>
      <c r="F97" s="9" t="s">
        <v>43</v>
      </c>
      <c r="G97" s="29" t="s">
        <v>15</v>
      </c>
    </row>
    <row r="98" spans="1:7" x14ac:dyDescent="0.25">
      <c r="A98" s="9"/>
      <c r="B98" s="14"/>
      <c r="C98" s="10"/>
      <c r="D98" s="18">
        <v>99.77</v>
      </c>
      <c r="E98" s="10">
        <v>3231</v>
      </c>
      <c r="F98" s="9" t="s">
        <v>43</v>
      </c>
      <c r="G98" s="22" t="s">
        <v>15</v>
      </c>
    </row>
    <row r="99" spans="1:7" ht="27" customHeight="1" thickBot="1" x14ac:dyDescent="0.3">
      <c r="A99" s="23" t="s">
        <v>17</v>
      </c>
      <c r="B99" s="24"/>
      <c r="C99" s="25"/>
      <c r="D99" s="26">
        <f>SUM(D97:D98)</f>
        <v>172.76999999999998</v>
      </c>
      <c r="E99" s="25"/>
      <c r="F99" s="27"/>
      <c r="G99" s="28"/>
    </row>
    <row r="100" spans="1:7" x14ac:dyDescent="0.25">
      <c r="A100" s="9" t="s">
        <v>124</v>
      </c>
      <c r="B100" s="14" t="s">
        <v>125</v>
      </c>
      <c r="C100" s="10" t="s">
        <v>126</v>
      </c>
      <c r="D100" s="18">
        <v>286.45999999999998</v>
      </c>
      <c r="E100" s="10">
        <v>3239</v>
      </c>
      <c r="F100" s="9" t="s">
        <v>127</v>
      </c>
      <c r="G100" s="29" t="s">
        <v>15</v>
      </c>
    </row>
    <row r="101" spans="1:7" ht="27" customHeight="1" thickBot="1" x14ac:dyDescent="0.3">
      <c r="A101" s="23" t="s">
        <v>17</v>
      </c>
      <c r="B101" s="24"/>
      <c r="C101" s="25"/>
      <c r="D101" s="26">
        <f>SUM(D100:D100)</f>
        <v>286.45999999999998</v>
      </c>
      <c r="E101" s="25"/>
      <c r="F101" s="27"/>
      <c r="G101" s="28"/>
    </row>
    <row r="102" spans="1:7" x14ac:dyDescent="0.25">
      <c r="A102" s="9" t="s">
        <v>128</v>
      </c>
      <c r="B102" s="14" t="s">
        <v>129</v>
      </c>
      <c r="C102" s="10" t="s">
        <v>130</v>
      </c>
      <c r="D102" s="18">
        <v>139.80000000000001</v>
      </c>
      <c r="E102" s="10">
        <v>3293</v>
      </c>
      <c r="F102" s="9" t="s">
        <v>32</v>
      </c>
      <c r="G102" s="29" t="s">
        <v>15</v>
      </c>
    </row>
    <row r="103" spans="1:7" ht="27" customHeight="1" thickBot="1" x14ac:dyDescent="0.3">
      <c r="A103" s="23" t="s">
        <v>17</v>
      </c>
      <c r="B103" s="24"/>
      <c r="C103" s="25"/>
      <c r="D103" s="26">
        <f>SUM(D102:D102)</f>
        <v>139.80000000000001</v>
      </c>
      <c r="E103" s="25"/>
      <c r="F103" s="27"/>
      <c r="G103" s="28"/>
    </row>
    <row r="104" spans="1:7" x14ac:dyDescent="0.25">
      <c r="A104" s="9" t="s">
        <v>131</v>
      </c>
      <c r="B104" s="14" t="s">
        <v>132</v>
      </c>
      <c r="C104" s="10" t="s">
        <v>51</v>
      </c>
      <c r="D104" s="18">
        <v>47.5</v>
      </c>
      <c r="E104" s="10">
        <v>3232</v>
      </c>
      <c r="F104" s="9" t="s">
        <v>95</v>
      </c>
      <c r="G104" s="29" t="s">
        <v>15</v>
      </c>
    </row>
    <row r="105" spans="1:7" ht="27" customHeight="1" thickBot="1" x14ac:dyDescent="0.3">
      <c r="A105" s="23" t="s">
        <v>17</v>
      </c>
      <c r="B105" s="24"/>
      <c r="C105" s="25"/>
      <c r="D105" s="26">
        <f>SUM(D104:D104)</f>
        <v>47.5</v>
      </c>
      <c r="E105" s="25"/>
      <c r="F105" s="27"/>
      <c r="G105" s="28"/>
    </row>
    <row r="106" spans="1:7" x14ac:dyDescent="0.25">
      <c r="A106" s="9" t="s">
        <v>133</v>
      </c>
      <c r="B106" s="14" t="s">
        <v>134</v>
      </c>
      <c r="C106" s="10" t="s">
        <v>51</v>
      </c>
      <c r="D106" s="18">
        <v>313.49</v>
      </c>
      <c r="E106" s="10">
        <v>3222</v>
      </c>
      <c r="F106" s="9" t="s">
        <v>29</v>
      </c>
      <c r="G106" s="29" t="s">
        <v>15</v>
      </c>
    </row>
    <row r="107" spans="1:7" x14ac:dyDescent="0.25">
      <c r="A107" s="9"/>
      <c r="B107" s="14"/>
      <c r="C107" s="10"/>
      <c r="D107" s="18">
        <v>121.28</v>
      </c>
      <c r="E107" s="10">
        <v>3224</v>
      </c>
      <c r="F107" s="9" t="s">
        <v>30</v>
      </c>
      <c r="G107" s="22" t="s">
        <v>15</v>
      </c>
    </row>
    <row r="108" spans="1:7" x14ac:dyDescent="0.25">
      <c r="A108" s="9"/>
      <c r="B108" s="14"/>
      <c r="C108" s="10"/>
      <c r="D108" s="18">
        <v>130.6</v>
      </c>
      <c r="E108" s="10">
        <v>3224</v>
      </c>
      <c r="F108" s="9" t="s">
        <v>30</v>
      </c>
      <c r="G108" s="22" t="s">
        <v>15</v>
      </c>
    </row>
    <row r="109" spans="1:7" x14ac:dyDescent="0.25">
      <c r="A109" s="9"/>
      <c r="B109" s="14"/>
      <c r="C109" s="10"/>
      <c r="D109" s="18">
        <v>42.75</v>
      </c>
      <c r="E109" s="10">
        <v>3225</v>
      </c>
      <c r="F109" s="9" t="s">
        <v>31</v>
      </c>
      <c r="G109" s="22" t="s">
        <v>15</v>
      </c>
    </row>
    <row r="110" spans="1:7" ht="27" customHeight="1" thickBot="1" x14ac:dyDescent="0.3">
      <c r="A110" s="23" t="s">
        <v>17</v>
      </c>
      <c r="B110" s="24"/>
      <c r="C110" s="25"/>
      <c r="D110" s="26">
        <f>SUM(D106:D109)</f>
        <v>608.12</v>
      </c>
      <c r="E110" s="25"/>
      <c r="F110" s="27"/>
      <c r="G110" s="28"/>
    </row>
    <row r="111" spans="1:7" x14ac:dyDescent="0.25">
      <c r="A111" s="9" t="s">
        <v>18</v>
      </c>
      <c r="B111" s="14" t="s">
        <v>19</v>
      </c>
      <c r="C111" s="10" t="s">
        <v>20</v>
      </c>
      <c r="D111" s="18">
        <v>16.5</v>
      </c>
      <c r="E111" s="10">
        <v>4241</v>
      </c>
      <c r="F111" s="9" t="s">
        <v>21</v>
      </c>
      <c r="G111" s="29" t="s">
        <v>15</v>
      </c>
    </row>
    <row r="112" spans="1:7" ht="27" customHeight="1" thickBot="1" x14ac:dyDescent="0.3">
      <c r="A112" s="23" t="s">
        <v>17</v>
      </c>
      <c r="B112" s="24"/>
      <c r="C112" s="25"/>
      <c r="D112" s="26">
        <f>SUM(D111:D111)</f>
        <v>16.5</v>
      </c>
      <c r="E112" s="25"/>
      <c r="F112" s="27"/>
      <c r="G112" s="28"/>
    </row>
    <row r="113" spans="1:7" x14ac:dyDescent="0.25">
      <c r="A113" s="9" t="s">
        <v>135</v>
      </c>
      <c r="B113" s="14" t="s">
        <v>136</v>
      </c>
      <c r="C113" s="10" t="s">
        <v>137</v>
      </c>
      <c r="D113" s="18">
        <v>159.5</v>
      </c>
      <c r="E113" s="10">
        <v>3234</v>
      </c>
      <c r="F113" s="9" t="s">
        <v>14</v>
      </c>
      <c r="G113" s="29" t="s">
        <v>15</v>
      </c>
    </row>
    <row r="114" spans="1:7" ht="27" customHeight="1" thickBot="1" x14ac:dyDescent="0.3">
      <c r="A114" s="23" t="s">
        <v>17</v>
      </c>
      <c r="B114" s="24"/>
      <c r="C114" s="25"/>
      <c r="D114" s="26">
        <f>SUM(D113:D113)</f>
        <v>159.5</v>
      </c>
      <c r="E114" s="25"/>
      <c r="F114" s="27"/>
      <c r="G114" s="28"/>
    </row>
    <row r="115" spans="1:7" x14ac:dyDescent="0.25">
      <c r="A115" s="9" t="s">
        <v>138</v>
      </c>
      <c r="B115" s="14" t="s">
        <v>139</v>
      </c>
      <c r="C115" s="10" t="s">
        <v>105</v>
      </c>
      <c r="D115" s="18">
        <v>96.9</v>
      </c>
      <c r="E115" s="10">
        <v>3293</v>
      </c>
      <c r="F115" s="9" t="s">
        <v>32</v>
      </c>
      <c r="G115" s="29" t="s">
        <v>15</v>
      </c>
    </row>
    <row r="116" spans="1:7" ht="27" customHeight="1" thickBot="1" x14ac:dyDescent="0.3">
      <c r="A116" s="23" t="s">
        <v>17</v>
      </c>
      <c r="B116" s="24"/>
      <c r="C116" s="25"/>
      <c r="D116" s="26">
        <f>SUM(D115:D115)</f>
        <v>96.9</v>
      </c>
      <c r="E116" s="25"/>
      <c r="F116" s="27"/>
      <c r="G116" s="28"/>
    </row>
    <row r="117" spans="1:7" x14ac:dyDescent="0.25">
      <c r="A117" s="9" t="s">
        <v>140</v>
      </c>
      <c r="B117" s="14" t="s">
        <v>141</v>
      </c>
      <c r="C117" s="10" t="s">
        <v>51</v>
      </c>
      <c r="D117" s="18">
        <v>206.25</v>
      </c>
      <c r="E117" s="10">
        <v>3225</v>
      </c>
      <c r="F117" s="9" t="s">
        <v>31</v>
      </c>
      <c r="G117" s="29" t="s">
        <v>15</v>
      </c>
    </row>
    <row r="118" spans="1:7" x14ac:dyDescent="0.25">
      <c r="A118" s="9"/>
      <c r="B118" s="14"/>
      <c r="C118" s="10"/>
      <c r="D118" s="18">
        <v>672.5</v>
      </c>
      <c r="E118" s="10">
        <v>3232</v>
      </c>
      <c r="F118" s="9" t="s">
        <v>95</v>
      </c>
      <c r="G118" s="22" t="s">
        <v>15</v>
      </c>
    </row>
    <row r="119" spans="1:7" ht="27" customHeight="1" thickBot="1" x14ac:dyDescent="0.3">
      <c r="A119" s="23" t="s">
        <v>17</v>
      </c>
      <c r="B119" s="24"/>
      <c r="C119" s="25"/>
      <c r="D119" s="26">
        <f>SUM(D117:D118)</f>
        <v>878.75</v>
      </c>
      <c r="E119" s="25"/>
      <c r="F119" s="27"/>
      <c r="G119" s="28"/>
    </row>
    <row r="120" spans="1:7" x14ac:dyDescent="0.25">
      <c r="A120" s="9" t="s">
        <v>142</v>
      </c>
      <c r="B120" s="14" t="s">
        <v>143</v>
      </c>
      <c r="C120" s="10" t="s">
        <v>144</v>
      </c>
      <c r="D120" s="18">
        <v>150</v>
      </c>
      <c r="E120" s="10">
        <v>3232</v>
      </c>
      <c r="F120" s="9" t="s">
        <v>95</v>
      </c>
      <c r="G120" s="29" t="s">
        <v>15</v>
      </c>
    </row>
    <row r="121" spans="1:7" ht="27" customHeight="1" thickBot="1" x14ac:dyDescent="0.3">
      <c r="A121" s="23" t="s">
        <v>17</v>
      </c>
      <c r="B121" s="24"/>
      <c r="C121" s="25"/>
      <c r="D121" s="26">
        <f>SUM(D120:D120)</f>
        <v>150</v>
      </c>
      <c r="E121" s="25"/>
      <c r="F121" s="27"/>
      <c r="G121" s="28"/>
    </row>
    <row r="122" spans="1:7" x14ac:dyDescent="0.25">
      <c r="A122" s="9" t="s">
        <v>145</v>
      </c>
      <c r="B122" s="14" t="s">
        <v>146</v>
      </c>
      <c r="C122" s="10" t="s">
        <v>147</v>
      </c>
      <c r="D122" s="18">
        <v>220.76</v>
      </c>
      <c r="E122" s="10">
        <v>4241</v>
      </c>
      <c r="F122" s="9" t="s">
        <v>21</v>
      </c>
      <c r="G122" s="29" t="s">
        <v>15</v>
      </c>
    </row>
    <row r="123" spans="1:7" ht="27" customHeight="1" thickBot="1" x14ac:dyDescent="0.3">
      <c r="A123" s="23" t="s">
        <v>17</v>
      </c>
      <c r="B123" s="24"/>
      <c r="C123" s="25"/>
      <c r="D123" s="26">
        <f>SUM(D122:D122)</f>
        <v>220.76</v>
      </c>
      <c r="E123" s="25"/>
      <c r="F123" s="27"/>
      <c r="G123" s="28"/>
    </row>
    <row r="124" spans="1:7" x14ac:dyDescent="0.25">
      <c r="A124" s="9" t="s">
        <v>148</v>
      </c>
      <c r="B124" s="14" t="s">
        <v>149</v>
      </c>
      <c r="C124" s="10" t="s">
        <v>150</v>
      </c>
      <c r="D124" s="18">
        <v>17434.189999999999</v>
      </c>
      <c r="E124" s="10">
        <v>3223</v>
      </c>
      <c r="F124" s="9" t="s">
        <v>86</v>
      </c>
      <c r="G124" s="29" t="s">
        <v>15</v>
      </c>
    </row>
    <row r="125" spans="1:7" ht="27" customHeight="1" thickBot="1" x14ac:dyDescent="0.3">
      <c r="A125" s="23" t="s">
        <v>17</v>
      </c>
      <c r="B125" s="24"/>
      <c r="C125" s="25"/>
      <c r="D125" s="26">
        <f>SUM(D124:D124)</f>
        <v>17434.189999999999</v>
      </c>
      <c r="E125" s="25"/>
      <c r="F125" s="27"/>
      <c r="G125" s="28"/>
    </row>
    <row r="126" spans="1:7" x14ac:dyDescent="0.25">
      <c r="A126" s="9" t="s">
        <v>151</v>
      </c>
      <c r="B126" s="14" t="s">
        <v>152</v>
      </c>
      <c r="C126" s="10" t="s">
        <v>42</v>
      </c>
      <c r="D126" s="18">
        <v>616.74</v>
      </c>
      <c r="E126" s="10">
        <v>3232</v>
      </c>
      <c r="F126" s="9" t="s">
        <v>95</v>
      </c>
      <c r="G126" s="29" t="s">
        <v>15</v>
      </c>
    </row>
    <row r="127" spans="1:7" ht="27" customHeight="1" thickBot="1" x14ac:dyDescent="0.3">
      <c r="A127" s="23" t="s">
        <v>17</v>
      </c>
      <c r="B127" s="24"/>
      <c r="C127" s="25"/>
      <c r="D127" s="26">
        <f>SUM(D126:D126)</f>
        <v>616.74</v>
      </c>
      <c r="E127" s="25"/>
      <c r="F127" s="27"/>
      <c r="G127" s="28"/>
    </row>
    <row r="128" spans="1:7" x14ac:dyDescent="0.25">
      <c r="A128" s="9" t="s">
        <v>153</v>
      </c>
      <c r="B128" s="14" t="s">
        <v>154</v>
      </c>
      <c r="C128" s="10" t="s">
        <v>105</v>
      </c>
      <c r="D128" s="18">
        <v>300</v>
      </c>
      <c r="E128" s="10">
        <v>3233</v>
      </c>
      <c r="F128" s="9" t="s">
        <v>113</v>
      </c>
      <c r="G128" s="29" t="s">
        <v>15</v>
      </c>
    </row>
    <row r="129" spans="1:7" ht="27" customHeight="1" thickBot="1" x14ac:dyDescent="0.3">
      <c r="A129" s="23" t="s">
        <v>17</v>
      </c>
      <c r="B129" s="24"/>
      <c r="C129" s="25"/>
      <c r="D129" s="26">
        <f>SUM(D128:D128)</f>
        <v>300</v>
      </c>
      <c r="E129" s="25"/>
      <c r="F129" s="27"/>
      <c r="G129" s="28"/>
    </row>
    <row r="130" spans="1:7" x14ac:dyDescent="0.25">
      <c r="A130" s="9" t="s">
        <v>155</v>
      </c>
      <c r="B130" s="14" t="s">
        <v>156</v>
      </c>
      <c r="C130" s="10" t="s">
        <v>51</v>
      </c>
      <c r="D130" s="18">
        <v>233.95</v>
      </c>
      <c r="E130" s="10">
        <v>3221</v>
      </c>
      <c r="F130" s="9" t="s">
        <v>28</v>
      </c>
      <c r="G130" s="29" t="s">
        <v>15</v>
      </c>
    </row>
    <row r="131" spans="1:7" x14ac:dyDescent="0.25">
      <c r="A131" s="9"/>
      <c r="B131" s="14"/>
      <c r="C131" s="10"/>
      <c r="D131" s="18">
        <v>47.12</v>
      </c>
      <c r="E131" s="10">
        <v>3222</v>
      </c>
      <c r="F131" s="9" t="s">
        <v>29</v>
      </c>
      <c r="G131" s="22" t="s">
        <v>15</v>
      </c>
    </row>
    <row r="132" spans="1:7" x14ac:dyDescent="0.25">
      <c r="A132" s="9"/>
      <c r="B132" s="14"/>
      <c r="C132" s="10"/>
      <c r="D132" s="18">
        <v>97.3</v>
      </c>
      <c r="E132" s="10">
        <v>3222</v>
      </c>
      <c r="F132" s="9" t="s">
        <v>29</v>
      </c>
      <c r="G132" s="22" t="s">
        <v>15</v>
      </c>
    </row>
    <row r="133" spans="1:7" x14ac:dyDescent="0.25">
      <c r="A133" s="9"/>
      <c r="B133" s="14"/>
      <c r="C133" s="10"/>
      <c r="D133" s="18">
        <v>121.96</v>
      </c>
      <c r="E133" s="10">
        <v>3293</v>
      </c>
      <c r="F133" s="9" t="s">
        <v>32</v>
      </c>
      <c r="G133" s="22" t="s">
        <v>15</v>
      </c>
    </row>
    <row r="134" spans="1:7" ht="27" customHeight="1" thickBot="1" x14ac:dyDescent="0.3">
      <c r="A134" s="23" t="s">
        <v>17</v>
      </c>
      <c r="B134" s="24"/>
      <c r="C134" s="25"/>
      <c r="D134" s="26">
        <f>SUM(D130:D133)</f>
        <v>500.33</v>
      </c>
      <c r="E134" s="25"/>
      <c r="F134" s="27"/>
      <c r="G134" s="28"/>
    </row>
    <row r="135" spans="1:7" x14ac:dyDescent="0.25">
      <c r="A135" s="9" t="s">
        <v>157</v>
      </c>
      <c r="B135" s="14" t="s">
        <v>158</v>
      </c>
      <c r="C135" s="10" t="s">
        <v>27</v>
      </c>
      <c r="D135" s="18">
        <v>230.59</v>
      </c>
      <c r="E135" s="10">
        <v>3431</v>
      </c>
      <c r="F135" s="9" t="s">
        <v>54</v>
      </c>
      <c r="G135" s="29" t="s">
        <v>15</v>
      </c>
    </row>
    <row r="136" spans="1:7" ht="27" customHeight="1" thickBot="1" x14ac:dyDescent="0.3">
      <c r="A136" s="23" t="s">
        <v>17</v>
      </c>
      <c r="B136" s="24"/>
      <c r="C136" s="25"/>
      <c r="D136" s="26">
        <f>SUM(D135:D135)</f>
        <v>230.59</v>
      </c>
      <c r="E136" s="25"/>
      <c r="F136" s="27"/>
      <c r="G136" s="28"/>
    </row>
    <row r="137" spans="1:7" x14ac:dyDescent="0.25">
      <c r="A137" s="9" t="s">
        <v>159</v>
      </c>
      <c r="B137" s="14" t="s">
        <v>160</v>
      </c>
      <c r="C137" s="10" t="s">
        <v>161</v>
      </c>
      <c r="D137" s="18">
        <v>3500</v>
      </c>
      <c r="E137" s="10">
        <v>3232</v>
      </c>
      <c r="F137" s="9" t="s">
        <v>95</v>
      </c>
      <c r="G137" s="29" t="s">
        <v>15</v>
      </c>
    </row>
    <row r="138" spans="1:7" ht="27" customHeight="1" thickBot="1" x14ac:dyDescent="0.3">
      <c r="A138" s="23" t="s">
        <v>17</v>
      </c>
      <c r="B138" s="24"/>
      <c r="C138" s="25"/>
      <c r="D138" s="26">
        <f>SUM(D137:D137)</f>
        <v>3500</v>
      </c>
      <c r="E138" s="25"/>
      <c r="F138" s="27"/>
      <c r="G138" s="28"/>
    </row>
    <row r="139" spans="1:7" x14ac:dyDescent="0.25">
      <c r="A139" s="9" t="s">
        <v>162</v>
      </c>
      <c r="B139" s="14" t="s">
        <v>175</v>
      </c>
      <c r="C139" s="10" t="s">
        <v>163</v>
      </c>
      <c r="D139" s="18">
        <v>3.31</v>
      </c>
      <c r="E139" s="10">
        <v>3295</v>
      </c>
      <c r="F139" s="9" t="s">
        <v>77</v>
      </c>
      <c r="G139" s="29" t="s">
        <v>15</v>
      </c>
    </row>
    <row r="140" spans="1:7" ht="27" customHeight="1" thickBot="1" x14ac:dyDescent="0.3">
      <c r="A140" s="23" t="s">
        <v>17</v>
      </c>
      <c r="B140" s="24"/>
      <c r="C140" s="25"/>
      <c r="D140" s="26">
        <f>SUM(D139:D139)</f>
        <v>3.31</v>
      </c>
      <c r="E140" s="25"/>
      <c r="F140" s="27"/>
      <c r="G140" s="28"/>
    </row>
    <row r="141" spans="1:7" x14ac:dyDescent="0.25">
      <c r="A141" s="9" t="s">
        <v>174</v>
      </c>
      <c r="B141" s="14" t="s">
        <v>176</v>
      </c>
      <c r="C141" s="10" t="s">
        <v>51</v>
      </c>
      <c r="D141" s="18">
        <v>2000</v>
      </c>
      <c r="E141" s="10">
        <v>3121</v>
      </c>
      <c r="F141" s="9" t="s">
        <v>166</v>
      </c>
      <c r="G141" s="29" t="s">
        <v>15</v>
      </c>
    </row>
    <row r="142" spans="1:7" x14ac:dyDescent="0.25">
      <c r="A142" s="9" t="s">
        <v>174</v>
      </c>
      <c r="B142" s="14" t="s">
        <v>176</v>
      </c>
      <c r="C142" s="10" t="s">
        <v>51</v>
      </c>
      <c r="D142" s="18">
        <v>116109.92</v>
      </c>
      <c r="E142" s="10">
        <v>3111</v>
      </c>
      <c r="F142" s="9" t="s">
        <v>164</v>
      </c>
      <c r="G142" s="22" t="s">
        <v>15</v>
      </c>
    </row>
    <row r="143" spans="1:7" x14ac:dyDescent="0.25">
      <c r="A143" s="9" t="s">
        <v>174</v>
      </c>
      <c r="B143" s="14" t="s">
        <v>176</v>
      </c>
      <c r="C143" s="10" t="s">
        <v>51</v>
      </c>
      <c r="D143" s="18">
        <v>6328.48</v>
      </c>
      <c r="E143" s="10">
        <v>3113</v>
      </c>
      <c r="F143" s="9" t="s">
        <v>165</v>
      </c>
      <c r="G143" s="22" t="s">
        <v>15</v>
      </c>
    </row>
    <row r="144" spans="1:7" x14ac:dyDescent="0.25">
      <c r="A144" s="9" t="s">
        <v>174</v>
      </c>
      <c r="B144" s="14" t="s">
        <v>176</v>
      </c>
      <c r="C144" s="10" t="s">
        <v>51</v>
      </c>
      <c r="D144" s="18">
        <v>19132.11</v>
      </c>
      <c r="E144" s="10">
        <v>3121</v>
      </c>
      <c r="F144" s="9" t="s">
        <v>166</v>
      </c>
      <c r="G144" s="22" t="s">
        <v>15</v>
      </c>
    </row>
    <row r="145" spans="1:7" x14ac:dyDescent="0.25">
      <c r="A145" s="9" t="s">
        <v>174</v>
      </c>
      <c r="B145" s="14" t="s">
        <v>176</v>
      </c>
      <c r="C145" s="10" t="s">
        <v>51</v>
      </c>
      <c r="D145" s="18">
        <v>713.41</v>
      </c>
      <c r="E145" s="10">
        <v>3113</v>
      </c>
      <c r="F145" s="9" t="s">
        <v>165</v>
      </c>
      <c r="G145" s="22" t="s">
        <v>15</v>
      </c>
    </row>
    <row r="146" spans="1:7" x14ac:dyDescent="0.25">
      <c r="A146" s="9" t="s">
        <v>174</v>
      </c>
      <c r="B146" s="14" t="s">
        <v>176</v>
      </c>
      <c r="C146" s="10" t="s">
        <v>51</v>
      </c>
      <c r="D146" s="18">
        <v>117.71</v>
      </c>
      <c r="E146" s="10">
        <v>3132</v>
      </c>
      <c r="F146" s="9" t="s">
        <v>167</v>
      </c>
      <c r="G146" s="22" t="s">
        <v>15</v>
      </c>
    </row>
    <row r="147" spans="1:7" x14ac:dyDescent="0.25">
      <c r="A147" s="9" t="s">
        <v>174</v>
      </c>
      <c r="B147" s="14" t="s">
        <v>176</v>
      </c>
      <c r="C147" s="10" t="s">
        <v>51</v>
      </c>
      <c r="D147" s="18">
        <v>19760.11</v>
      </c>
      <c r="E147" s="10">
        <v>3132</v>
      </c>
      <c r="F147" s="9" t="s">
        <v>167</v>
      </c>
      <c r="G147" s="22" t="s">
        <v>15</v>
      </c>
    </row>
    <row r="148" spans="1:7" x14ac:dyDescent="0.25">
      <c r="A148" s="9" t="s">
        <v>174</v>
      </c>
      <c r="B148" s="14" t="s">
        <v>176</v>
      </c>
      <c r="C148" s="10" t="s">
        <v>51</v>
      </c>
      <c r="D148" s="18">
        <v>71.400000000000006</v>
      </c>
      <c r="E148" s="10">
        <v>3211</v>
      </c>
      <c r="F148" s="9" t="s">
        <v>168</v>
      </c>
      <c r="G148" s="22" t="s">
        <v>15</v>
      </c>
    </row>
    <row r="149" spans="1:7" x14ac:dyDescent="0.25">
      <c r="A149" s="9" t="s">
        <v>174</v>
      </c>
      <c r="B149" s="14" t="s">
        <v>176</v>
      </c>
      <c r="C149" s="10" t="s">
        <v>51</v>
      </c>
      <c r="D149" s="18">
        <v>420</v>
      </c>
      <c r="E149" s="10">
        <v>3211</v>
      </c>
      <c r="F149" s="9" t="s">
        <v>168</v>
      </c>
      <c r="G149" s="22" t="s">
        <v>15</v>
      </c>
    </row>
    <row r="150" spans="1:7" x14ac:dyDescent="0.25">
      <c r="A150" s="9" t="s">
        <v>174</v>
      </c>
      <c r="B150" s="14" t="s">
        <v>176</v>
      </c>
      <c r="C150" s="10" t="s">
        <v>51</v>
      </c>
      <c r="D150" s="18">
        <v>699</v>
      </c>
      <c r="E150" s="10">
        <v>3211</v>
      </c>
      <c r="F150" s="9" t="s">
        <v>168</v>
      </c>
      <c r="G150" s="22" t="s">
        <v>15</v>
      </c>
    </row>
    <row r="151" spans="1:7" x14ac:dyDescent="0.25">
      <c r="A151" s="9" t="s">
        <v>174</v>
      </c>
      <c r="B151" s="14" t="s">
        <v>176</v>
      </c>
      <c r="C151" s="10" t="s">
        <v>51</v>
      </c>
      <c r="D151" s="18">
        <v>1394</v>
      </c>
      <c r="E151" s="10">
        <v>3211</v>
      </c>
      <c r="F151" s="9" t="s">
        <v>168</v>
      </c>
      <c r="G151" s="22" t="s">
        <v>15</v>
      </c>
    </row>
    <row r="152" spans="1:7" x14ac:dyDescent="0.25">
      <c r="A152" s="9" t="s">
        <v>174</v>
      </c>
      <c r="B152" s="14" t="s">
        <v>176</v>
      </c>
      <c r="C152" s="10" t="s">
        <v>51</v>
      </c>
      <c r="D152" s="18">
        <v>34.26</v>
      </c>
      <c r="E152" s="10">
        <v>3212</v>
      </c>
      <c r="F152" s="9" t="s">
        <v>169</v>
      </c>
      <c r="G152" s="22" t="s">
        <v>15</v>
      </c>
    </row>
    <row r="153" spans="1:7" x14ac:dyDescent="0.25">
      <c r="A153" s="9" t="s">
        <v>174</v>
      </c>
      <c r="B153" s="14" t="s">
        <v>176</v>
      </c>
      <c r="C153" s="10" t="s">
        <v>51</v>
      </c>
      <c r="D153" s="18">
        <v>3281.25</v>
      </c>
      <c r="E153" s="10">
        <v>3212</v>
      </c>
      <c r="F153" s="9" t="s">
        <v>169</v>
      </c>
      <c r="G153" s="22" t="s">
        <v>15</v>
      </c>
    </row>
    <row r="154" spans="1:7" x14ac:dyDescent="0.25">
      <c r="A154" s="9" t="s">
        <v>174</v>
      </c>
      <c r="B154" s="14" t="s">
        <v>176</v>
      </c>
      <c r="C154" s="10" t="s">
        <v>51</v>
      </c>
      <c r="D154" s="18">
        <v>6430.8</v>
      </c>
      <c r="E154" s="10">
        <v>3237</v>
      </c>
      <c r="F154" s="9" t="s">
        <v>106</v>
      </c>
      <c r="G154" s="22" t="s">
        <v>15</v>
      </c>
    </row>
    <row r="155" spans="1:7" x14ac:dyDescent="0.25">
      <c r="A155" s="9" t="s">
        <v>174</v>
      </c>
      <c r="B155" s="14" t="s">
        <v>176</v>
      </c>
      <c r="C155" s="10" t="s">
        <v>51</v>
      </c>
      <c r="D155" s="18">
        <v>387</v>
      </c>
      <c r="E155" s="10">
        <v>3237</v>
      </c>
      <c r="F155" s="9" t="s">
        <v>106</v>
      </c>
      <c r="G155" s="22" t="s">
        <v>15</v>
      </c>
    </row>
    <row r="156" spans="1:7" x14ac:dyDescent="0.25">
      <c r="A156" s="9" t="s">
        <v>174</v>
      </c>
      <c r="B156" s="14" t="s">
        <v>176</v>
      </c>
      <c r="C156" s="10" t="s">
        <v>51</v>
      </c>
      <c r="D156" s="18">
        <v>193.26</v>
      </c>
      <c r="E156" s="10">
        <v>3237</v>
      </c>
      <c r="F156" s="9" t="s">
        <v>106</v>
      </c>
      <c r="G156" s="22" t="s">
        <v>15</v>
      </c>
    </row>
    <row r="157" spans="1:7" x14ac:dyDescent="0.25">
      <c r="A157" s="9" t="s">
        <v>174</v>
      </c>
      <c r="B157" s="14" t="s">
        <v>176</v>
      </c>
      <c r="C157" s="10" t="s">
        <v>51</v>
      </c>
      <c r="D157" s="18">
        <v>193.26</v>
      </c>
      <c r="E157" s="10">
        <v>3237</v>
      </c>
      <c r="F157" s="9" t="s">
        <v>106</v>
      </c>
      <c r="G157" s="22" t="s">
        <v>15</v>
      </c>
    </row>
    <row r="158" spans="1:7" x14ac:dyDescent="0.25">
      <c r="A158" s="9" t="s">
        <v>172</v>
      </c>
      <c r="B158" s="14" t="s">
        <v>173</v>
      </c>
      <c r="C158" s="10" t="s">
        <v>20</v>
      </c>
      <c r="D158" s="18">
        <v>73.489999999999995</v>
      </c>
      <c r="E158" s="10">
        <v>4241</v>
      </c>
      <c r="F158" s="9" t="s">
        <v>21</v>
      </c>
      <c r="G158" s="22" t="s">
        <v>15</v>
      </c>
    </row>
    <row r="159" spans="1:7" x14ac:dyDescent="0.25">
      <c r="A159" s="9" t="s">
        <v>162</v>
      </c>
      <c r="B159" s="14" t="s">
        <v>175</v>
      </c>
      <c r="C159" s="10" t="s">
        <v>20</v>
      </c>
      <c r="D159" s="18">
        <v>0.18</v>
      </c>
      <c r="E159" s="10">
        <v>3433</v>
      </c>
      <c r="F159" s="9" t="s">
        <v>170</v>
      </c>
      <c r="G159" s="22" t="s">
        <v>15</v>
      </c>
    </row>
    <row r="160" spans="1:7" ht="21" customHeight="1" thickBot="1" x14ac:dyDescent="0.3">
      <c r="A160" s="23" t="s">
        <v>17</v>
      </c>
      <c r="B160" s="24"/>
      <c r="C160" s="25"/>
      <c r="D160" s="26">
        <f>SUM(D141:D159)</f>
        <v>177339.63999999998</v>
      </c>
      <c r="E160" s="25"/>
      <c r="F160" s="27"/>
      <c r="G160" s="28"/>
    </row>
    <row r="161" spans="1:7" ht="15.75" thickBot="1" x14ac:dyDescent="0.3">
      <c r="A161" s="30" t="s">
        <v>171</v>
      </c>
      <c r="B161" s="31"/>
      <c r="C161" s="32"/>
      <c r="D161" s="33">
        <f>SUM(D9,D11,D13,D25,D27,D29,D33,D35,D37,D41,D43,D45,D48,D50,D54,D56,D58,D61,D63,D65,D67,D69,D71,D73,D75,D77,D79,D82,D84,D86,D88,D90,D92,D94,D96,D99,D101,D103,D105,D110,D112,D114,D116,D119,D121,D123,D125,D127,D129,D134,D136,D138,D140,D160)</f>
        <v>223567.07999999996</v>
      </c>
      <c r="E161" s="32"/>
      <c r="F161" s="34"/>
      <c r="G161" s="35"/>
    </row>
    <row r="162" spans="1:7" x14ac:dyDescent="0.25">
      <c r="A162" s="9"/>
      <c r="B162" s="14"/>
      <c r="C162" s="10"/>
      <c r="D162" s="18"/>
      <c r="E162" s="10"/>
      <c r="F162" s="9"/>
    </row>
    <row r="163" spans="1:7" x14ac:dyDescent="0.25">
      <c r="A163" s="9"/>
      <c r="B163" s="14"/>
      <c r="C163" s="10"/>
      <c r="D163" s="18"/>
      <c r="E163" s="10"/>
      <c r="F163" s="9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2026-01-13T11:14:58Z</cp:lastPrinted>
  <dcterms:created xsi:type="dcterms:W3CDTF">2024-03-05T11:42:46Z</dcterms:created>
  <dcterms:modified xsi:type="dcterms:W3CDTF">2026-01-13T11:15:01Z</dcterms:modified>
</cp:coreProperties>
</file>