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3e8c25cafe8c598f/Radna površina/"/>
    </mc:Choice>
  </mc:AlternateContent>
  <xr:revisionPtr revIDLastSave="0" documentId="8_{E63A8BC5-80AB-4E08-8094-5CA0D1947B4F}" xr6:coauthVersionLast="47" xr6:coauthVersionMax="47" xr10:uidLastSave="{00000000-0000-0000-0000-000000000000}"/>
  <bookViews>
    <workbookView xWindow="-110" yWindow="-110" windowWidth="19420" windowHeight="11500" firstSheet="2" activeTab="10" xr2:uid="{00000000-000D-0000-FFFF-FFFF00000000}"/>
  </bookViews>
  <sheets>
    <sheet name="SAŽETAK (2)" sheetId="14" r:id="rId1"/>
    <sheet name="Račun P i R-ekon.klas." sheetId="12" r:id="rId2"/>
    <sheet name="Račun P i R-izvori fin." sheetId="3" r:id="rId3"/>
    <sheet name="Rashodi prema funkcijskoj kl" sheetId="5" r:id="rId4"/>
    <sheet name="Račun financiranja" sheetId="6" r:id="rId5"/>
    <sheet name="Račun financiranja (2)" sheetId="13" r:id="rId6"/>
    <sheet name="DEC-12" sheetId="7" r:id="rId7"/>
    <sheet name="501" sheetId="8" r:id="rId8"/>
    <sheet name="31" sheetId="9" r:id="rId9"/>
    <sheet name="412" sheetId="10" r:id="rId10"/>
    <sheet name="51-54-501-72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4" l="1"/>
  <c r="G34" i="14" s="1"/>
  <c r="G37" i="14" s="1"/>
  <c r="H34" i="14" s="1"/>
  <c r="H37" i="14" s="1"/>
  <c r="I34" i="14" s="1"/>
  <c r="I37" i="14" s="1"/>
  <c r="J34" i="14" s="1"/>
  <c r="J37" i="14" s="1"/>
  <c r="J21" i="14"/>
  <c r="I21" i="14"/>
  <c r="H21" i="14"/>
  <c r="G21" i="14"/>
  <c r="F21" i="14"/>
  <c r="J11" i="14"/>
  <c r="I11" i="14"/>
  <c r="H11" i="14"/>
  <c r="G11" i="14"/>
  <c r="F11" i="14"/>
  <c r="J8" i="14"/>
  <c r="I8" i="14"/>
  <c r="H8" i="14"/>
  <c r="G8" i="14"/>
  <c r="F8" i="14"/>
  <c r="H14" i="14" l="1"/>
  <c r="H22" i="14" s="1"/>
  <c r="H28" i="14" s="1"/>
  <c r="I14" i="14"/>
  <c r="I22" i="14" s="1"/>
  <c r="I28" i="14" s="1"/>
  <c r="I29" i="14" s="1"/>
  <c r="J14" i="14"/>
  <c r="J22" i="14" s="1"/>
  <c r="J28" i="14" s="1"/>
  <c r="J29" i="14" s="1"/>
  <c r="F14" i="14"/>
  <c r="F22" i="14" s="1"/>
  <c r="F28" i="14" s="1"/>
  <c r="F29" i="14" s="1"/>
  <c r="G14" i="14"/>
  <c r="G22" i="14" s="1"/>
  <c r="G28" i="14" s="1"/>
  <c r="G29" i="14" s="1"/>
</calcChain>
</file>

<file path=xl/sharedStrings.xml><?xml version="1.0" encoding="utf-8"?>
<sst xmlns="http://schemas.openxmlformats.org/spreadsheetml/2006/main" count="434" uniqueCount="167">
  <si>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</si>
  <si>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</si>
  <si>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</si>
  <si>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</si>
  <si>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</si>
  <si>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</si>
  <si>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</si>
  <si>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</si>
  <si>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</si>
  <si>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</si>
  <si>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</si>
  <si>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</si>
  <si>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</si>
  <si>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</si>
  <si>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</si>
  <si>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</si>
  <si>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</si>
  <si>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</si>
  <si>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</si>
  <si>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</si>
  <si>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</si>
  <si>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</si>
  <si>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</si>
  <si>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</si>
  <si>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</si>
  <si>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</si>
  <si>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</si>
  <si>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</si>
  <si>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</si>
  <si>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</si>
  <si>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</si>
  <si>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</si>
  <si>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</si>
  <si>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</si>
  <si>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</si>
  <si>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</si>
  <si>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</si>
  <si>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Ostale pomoći</t>
  </si>
  <si>
    <t>Rashodi za nabavu proizvedene dugotrajne imovine</t>
  </si>
  <si>
    <t>Naziv</t>
  </si>
  <si>
    <t>Prihodi od imovine</t>
  </si>
  <si>
    <t>Pomoći iz inozemstva</t>
  </si>
  <si>
    <t>Prihodi za posebne namjene</t>
  </si>
  <si>
    <t>Prihodi od upravnih i admini.pristojbi, pristojbi po posebnim propisima i naknada</t>
  </si>
  <si>
    <t>Prihodi od prodaje proizvoda i robe te pruženih usluga, prihodi od donacija te povrati po protestiranim jamstvima</t>
  </si>
  <si>
    <t>Tekuće donacije</t>
  </si>
  <si>
    <t>Pomoći</t>
  </si>
  <si>
    <t>Dec-sredstva</t>
  </si>
  <si>
    <t>Višak-Dec sredstva</t>
  </si>
  <si>
    <t>Financijski rashodi</t>
  </si>
  <si>
    <t>Rashodi z dodatna ulaganja na nefinancijskoj imovini</t>
  </si>
  <si>
    <t>Državni proračun-pr.učenika</t>
  </si>
  <si>
    <t xml:space="preserve">Državni proračun-pri. učenika </t>
  </si>
  <si>
    <t>Naknade građanima i kućanstvima na temelju osiguranja i druge naknade</t>
  </si>
  <si>
    <t>09 Obrazovanje</t>
  </si>
  <si>
    <t>092 Srednješkolsko obrazovanje</t>
  </si>
  <si>
    <t>096 Dodatne usluge u obrazovanju</t>
  </si>
  <si>
    <t>PROGRAM 3110</t>
  </si>
  <si>
    <t>Aktivnost A 3110-01</t>
  </si>
  <si>
    <t>Izvor financiranja 12</t>
  </si>
  <si>
    <t>Dec. Sredstva</t>
  </si>
  <si>
    <t>Financijski  rashodi</t>
  </si>
  <si>
    <t>Naknade građanima i kućanstvima</t>
  </si>
  <si>
    <t>OSIGURANJE UVJETA RADASŠ-minimalni standard</t>
  </si>
  <si>
    <t>SREDNJE ŠKOLSKI STANDARD</t>
  </si>
  <si>
    <t>Kapitalni projekt K 3110-02</t>
  </si>
  <si>
    <t>Kapitalni izdatci iz decentrali.</t>
  </si>
  <si>
    <t>Rashodi za dodatna ulaganja na nef.im.</t>
  </si>
  <si>
    <t>Aktivnost A 3110-04</t>
  </si>
  <si>
    <t>UČENIČKI DOM</t>
  </si>
  <si>
    <t>Aktivnost A 3110-05</t>
  </si>
  <si>
    <t>Odgojno obrazovno, administrativno i tehničko osoblje</t>
  </si>
  <si>
    <t>Izvor financiranja 501</t>
  </si>
  <si>
    <t xml:space="preserve">Pomoći iz državnog proračuna </t>
  </si>
  <si>
    <t>PROGRAM 3120</t>
  </si>
  <si>
    <t>DRŽAVNI PRORAČUN</t>
  </si>
  <si>
    <t>Aktivnost K 3120-02</t>
  </si>
  <si>
    <t>Kapitalni izdatci-državni proračun</t>
  </si>
  <si>
    <t>VLASTITI PRIHODI</t>
  </si>
  <si>
    <t>Aktivnost A 3120-01</t>
  </si>
  <si>
    <t>Izvor financiranja 31</t>
  </si>
  <si>
    <t>Vlastita sredstva</t>
  </si>
  <si>
    <t>Izdatci za financijaku imovinu i oplatu zajmova</t>
  </si>
  <si>
    <t>Izdatci za otplatu glavnice primljenih kredita i zajmova</t>
  </si>
  <si>
    <t>Kapitalni izdatci-vlastiti prihodi</t>
  </si>
  <si>
    <t>Aktivnost A 3120-02</t>
  </si>
  <si>
    <t xml:space="preserve">POSEBNE NAMJENE </t>
  </si>
  <si>
    <t>Aktivnost K 3120-01</t>
  </si>
  <si>
    <t>Prihodi za posebne namjene-uč-dom sufinanciranje roditelja i ostali prihodi za posebne namjene</t>
  </si>
  <si>
    <t>Izvor financiranja 412</t>
  </si>
  <si>
    <t>Aktivnost K 3120-03</t>
  </si>
  <si>
    <t>Kapitalni izdatci-prihodi za posebne namjene</t>
  </si>
  <si>
    <t>DONACIJE</t>
  </si>
  <si>
    <t>Aktivnost A 3120-03</t>
  </si>
  <si>
    <t xml:space="preserve">Donacije-tekuće </t>
  </si>
  <si>
    <t>Izvor financiranja 61</t>
  </si>
  <si>
    <t>Aktivnost K 3120-04</t>
  </si>
  <si>
    <t xml:space="preserve">Donacije-kapitalne </t>
  </si>
  <si>
    <t>Kapitalne donacije</t>
  </si>
  <si>
    <t>Rashodi za nabavu nefina.imo.</t>
  </si>
  <si>
    <t>Rashodi za dodatna ulaga.na nef.imo</t>
  </si>
  <si>
    <t>PROGRAM 3130</t>
  </si>
  <si>
    <t>Aktivnost A 3130-01</t>
  </si>
  <si>
    <t>Sufinanc.prijevoza učenika</t>
  </si>
  <si>
    <t>Izvor financiranja 51</t>
  </si>
  <si>
    <t>Državni proračun</t>
  </si>
  <si>
    <t>PROGRAM 3140</t>
  </si>
  <si>
    <t>Aktivnost A 3140-04</t>
  </si>
  <si>
    <t>Erasmus</t>
  </si>
  <si>
    <t>Državni proračun-pomoći</t>
  </si>
  <si>
    <t>Aktivnost A 3140-05</t>
  </si>
  <si>
    <t>Shema školskog voća</t>
  </si>
  <si>
    <t>Izvor financiranja 54</t>
  </si>
  <si>
    <t>Rezultat poslovanja</t>
  </si>
  <si>
    <t>Izvor financiranja 17</t>
  </si>
  <si>
    <t>Višak-dec</t>
  </si>
  <si>
    <t>Izvor financiranja 72</t>
  </si>
  <si>
    <t>Prihodi od nefinancijske imovine</t>
  </si>
  <si>
    <t>Opći prihodi i primici</t>
  </si>
  <si>
    <t>Prihodi od nefi.imovine</t>
  </si>
  <si>
    <t>VLASTITI PRIHODI  3+4</t>
  </si>
  <si>
    <t>UKUPNO IZVORI 51+501+54</t>
  </si>
  <si>
    <t>Primici od fin.imo.i zaduž.</t>
  </si>
  <si>
    <t>Izdatci za fin.imo i otpl.zajmova</t>
  </si>
  <si>
    <t>izdatci za otplatu glav.primljenih kred.i zajmova</t>
  </si>
  <si>
    <t>Izvršenje 2022.</t>
  </si>
  <si>
    <t>Plan 2023.</t>
  </si>
  <si>
    <t>Plan za 2024.</t>
  </si>
  <si>
    <t>Projekcija 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</si>
  <si>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</si>
  <si>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</si>
  <si>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</si>
  <si>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</si>
  <si>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B. RAČUN FINANCIRANJA PREMA EKONOMSKOJ KLASIFIKACIJI</t>
  </si>
  <si>
    <t>B. RAČUN FINANCIRANJA PREMA IZVORIMA FINANCIRANJA</t>
  </si>
  <si>
    <t>EUR</t>
  </si>
  <si>
    <t>Izvršenje 2022.*</t>
  </si>
  <si>
    <t>Proračun za 2024.</t>
  </si>
  <si>
    <t>Projekcija proračuna
za 2025.</t>
  </si>
  <si>
    <t>Projekcija proračuna
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</si>
  <si>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</si>
  <si>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</si>
  <si>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</si>
  <si>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</si>
  <si>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</si>
  <si>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</si>
  <si>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</si>
  <si>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</si>
  <si>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</si>
  <si>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</si>
  <si>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</si>
  <si>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</si>
  <si>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* Napomena: Iznosi u stupcima Izvršenje 2022. preračunavaju se iz kuna u eure prema fiksnom tečaju konverzije (1 EUR=7,53450 kuna) i po pravilima za preračunavanje i zaokruživanje.</t>
  </si>
  <si>
    <t>Tekući projekt T 3140-06</t>
  </si>
  <si>
    <t>"Obrazovanje jednakih mogućnosti"</t>
  </si>
  <si>
    <t>Izvor financiranja 63</t>
  </si>
  <si>
    <t>Kazne, upravne mjere i ostali prihodi</t>
  </si>
  <si>
    <t>2389,01,</t>
  </si>
  <si>
    <t>Kazne,upravne mjere i ostali prihodi</t>
  </si>
  <si>
    <t>Opći prihodi i primici-LSŽ</t>
  </si>
  <si>
    <t>Rashodi za nabavu neproizvedene dug.imo.</t>
  </si>
  <si>
    <t>Ostale pomoći-državni pro.</t>
  </si>
  <si>
    <t>Djelatnost sred.škola iznad standarda</t>
  </si>
  <si>
    <t>UČENIČKI DOM-opći prihodi i primici</t>
  </si>
  <si>
    <t>Izvor financiranja 11</t>
  </si>
  <si>
    <t>PRIJEDLOG FINANCIJSKOG PLANA SREDNJE ŠKOLE OTOČAC ZA 2024. I PROJEKCIJE ZA 2025. I 2026. GODINU</t>
  </si>
  <si>
    <t>PRIJEDLOG FINANCIJSKOG PLANA SREDNJE ŠKOLE OTOČAC  ZA 2024. I PROJEKCIJA ZA 2025. I 2026.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</si>
</sst>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i/>
      <sz val="16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0" fontId="19" fillId="0" borderId="0" xfId="0" applyFont="1"/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 vertical="center" wrapText="1" indent="1"/>
    </xf>
    <xf numFmtId="3" fontId="3" fillId="0" borderId="3" xfId="0" applyNumberFormat="1" applyFont="1" applyBorder="1" applyAlignment="1">
      <alignment wrapText="1"/>
    </xf>
    <xf numFmtId="3" fontId="6" fillId="0" borderId="3" xfId="0" applyNumberFormat="1" applyFont="1" applyBorder="1" applyAlignment="1">
      <alignment wrapText="1"/>
    </xf>
    <xf numFmtId="0" fontId="6" fillId="2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 wrapText="1"/>
    </xf>
    <xf numFmtId="3" fontId="3" fillId="0" borderId="4" xfId="0" applyNumberFormat="1" applyFont="1" applyBorder="1" applyAlignment="1">
      <alignment wrapText="1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4" fontId="6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22" fillId="2" borderId="3" xfId="0" applyFont="1" applyFill="1" applyBorder="1" applyAlignment="1">
      <alignment horizontal="left" vertical="center" wrapText="1"/>
    </xf>
    <xf numFmtId="4" fontId="4" fillId="2" borderId="4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>
      <alignment horizontal="right"/>
    </xf>
    <xf numFmtId="0" fontId="23" fillId="2" borderId="3" xfId="0" applyFont="1" applyFill="1" applyBorder="1" applyAlignment="1">
      <alignment horizontal="left" vertical="center" wrapText="1"/>
    </xf>
    <xf numFmtId="0" fontId="23" fillId="2" borderId="3" xfId="0" quotePrefix="1" applyFont="1" applyFill="1" applyBorder="1" applyAlignment="1">
      <alignment horizontal="left" vertical="center"/>
    </xf>
    <xf numFmtId="0" fontId="24" fillId="2" borderId="3" xfId="0" quotePrefix="1" applyFont="1" applyFill="1" applyBorder="1" applyAlignment="1">
      <alignment horizontal="left" vertical="center"/>
    </xf>
    <xf numFmtId="0" fontId="22" fillId="2" borderId="3" xfId="0" quotePrefix="1" applyFont="1" applyFill="1" applyBorder="1" applyAlignment="1">
      <alignment horizontal="left" vertical="center"/>
    </xf>
    <xf numFmtId="0" fontId="22" fillId="2" borderId="3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right" wrapText="1"/>
    </xf>
    <xf numFmtId="0" fontId="25" fillId="0" borderId="0" xfId="0" applyFont="1"/>
    <xf numFmtId="0" fontId="4" fillId="0" borderId="0" xfId="0" applyFont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" fontId="12" fillId="2" borderId="4" xfId="0" applyNumberFormat="1" applyFont="1" applyFill="1" applyBorder="1" applyAlignment="1">
      <alignment horizontal="right"/>
    </xf>
    <xf numFmtId="4" fontId="12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0" fontId="26" fillId="2" borderId="3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left" vertical="center" wrapText="1"/>
    </xf>
    <xf numFmtId="0" fontId="27" fillId="2" borderId="3" xfId="0" quotePrefix="1" applyFont="1" applyFill="1" applyBorder="1" applyAlignment="1">
      <alignment horizontal="left" vertical="center"/>
    </xf>
    <xf numFmtId="0" fontId="28" fillId="2" borderId="3" xfId="0" quotePrefix="1" applyFont="1" applyFill="1" applyBorder="1" applyAlignment="1">
      <alignment horizontal="left" vertical="center"/>
    </xf>
    <xf numFmtId="0" fontId="26" fillId="2" borderId="3" xfId="0" quotePrefix="1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4" fontId="5" fillId="2" borderId="4" xfId="0" applyNumberFormat="1" applyFont="1" applyFill="1" applyBorder="1" applyAlignment="1">
      <alignment horizontal="right"/>
    </xf>
    <xf numFmtId="0" fontId="8" fillId="2" borderId="3" xfId="0" quotePrefix="1" applyFont="1" applyFill="1" applyBorder="1" applyAlignment="1">
      <alignment horizontal="center" vertical="center" wrapText="1"/>
    </xf>
    <xf numFmtId="0" fontId="29" fillId="2" borderId="3" xfId="0" quotePrefix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9" fillId="3" borderId="2" xfId="0" applyFont="1" applyFill="1" applyBorder="1" applyAlignment="1">
      <alignment vertical="center"/>
    </xf>
    <xf numFmtId="3" fontId="11" fillId="4" borderId="1" xfId="0" quotePrefix="1" applyNumberFormat="1" applyFont="1" applyFill="1" applyBorder="1" applyAlignment="1">
      <alignment horizontal="right"/>
    </xf>
    <xf numFmtId="3" fontId="11" fillId="4" borderId="3" xfId="0" applyNumberFormat="1" applyFont="1" applyFill="1" applyBorder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0" fontId="31" fillId="0" borderId="0" xfId="0" applyFont="1" applyAlignment="1">
      <alignment wrapText="1"/>
    </xf>
    <xf numFmtId="0" fontId="22" fillId="0" borderId="0" xfId="0" quotePrefix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9" fillId="0" borderId="0" xfId="0" applyFont="1"/>
    <xf numFmtId="0" fontId="11" fillId="0" borderId="1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center" wrapText="1"/>
    </xf>
    <xf numFmtId="0" fontId="11" fillId="0" borderId="2" xfId="0" quotePrefix="1" applyFont="1" applyBorder="1" applyAlignment="1">
      <alignment horizontal="left"/>
    </xf>
    <xf numFmtId="0" fontId="11" fillId="2" borderId="3" xfId="0" applyFont="1" applyFill="1" applyBorder="1" applyAlignment="1">
      <alignment horizontal="center" vertical="center" wrapText="1"/>
    </xf>
    <xf numFmtId="3" fontId="6" fillId="3" borderId="1" xfId="0" quotePrefix="1" applyNumberFormat="1" applyFont="1" applyFill="1" applyBorder="1" applyAlignment="1">
      <alignment horizontal="right"/>
    </xf>
    <xf numFmtId="3" fontId="6" fillId="3" borderId="3" xfId="0" quotePrefix="1" applyNumberFormat="1" applyFont="1" applyFill="1" applyBorder="1" applyAlignment="1">
      <alignment horizontal="right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3" fontId="6" fillId="4" borderId="4" xfId="0" applyNumberFormat="1" applyFont="1" applyFill="1" applyBorder="1" applyAlignment="1">
      <alignment wrapText="1"/>
    </xf>
    <xf numFmtId="4" fontId="3" fillId="4" borderId="3" xfId="0" applyNumberFormat="1" applyFont="1" applyFill="1" applyBorder="1" applyAlignment="1">
      <alignment horizontal="right"/>
    </xf>
    <xf numFmtId="3" fontId="6" fillId="0" borderId="4" xfId="0" applyNumberFormat="1" applyFont="1" applyBorder="1" applyAlignment="1">
      <alignment wrapText="1"/>
    </xf>
    <xf numFmtId="4" fontId="3" fillId="5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6" fillId="0" borderId="3" xfId="2" applyNumberFormat="1" applyFont="1" applyBorder="1" applyAlignment="1">
      <alignment horizontal="right"/>
    </xf>
    <xf numFmtId="4" fontId="6" fillId="0" borderId="3" xfId="2" applyNumberFormat="1" applyFont="1" applyFill="1" applyBorder="1" applyAlignment="1" applyProtection="1">
      <alignment horizontal="right" wrapText="1"/>
    </xf>
    <xf numFmtId="4" fontId="6" fillId="3" borderId="3" xfId="2" applyNumberFormat="1" applyFont="1" applyFill="1" applyBorder="1" applyAlignment="1">
      <alignment horizontal="right"/>
    </xf>
    <xf numFmtId="4" fontId="11" fillId="4" borderId="1" xfId="0" quotePrefix="1" applyNumberFormat="1" applyFont="1" applyFill="1" applyBorder="1" applyAlignment="1">
      <alignment horizontal="right"/>
    </xf>
    <xf numFmtId="4" fontId="11" fillId="4" borderId="3" xfId="0" applyNumberFormat="1" applyFont="1" applyFill="1" applyBorder="1" applyAlignment="1">
      <alignment horizontal="right" wrapText="1"/>
    </xf>
    <xf numFmtId="4" fontId="11" fillId="3" borderId="1" xfId="0" quotePrefix="1" applyNumberFormat="1" applyFont="1" applyFill="1" applyBorder="1" applyAlignment="1">
      <alignment horizontal="right"/>
    </xf>
    <xf numFmtId="4" fontId="11" fillId="3" borderId="3" xfId="0" quotePrefix="1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 vertical="center" wrapText="1"/>
    </xf>
    <xf numFmtId="0" fontId="32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32" fillId="2" borderId="3" xfId="0" quotePrefix="1" applyFont="1" applyFill="1" applyBorder="1" applyAlignment="1">
      <alignment horizontal="left" vertical="center" wrapText="1"/>
    </xf>
    <xf numFmtId="0" fontId="33" fillId="2" borderId="3" xfId="0" quotePrefix="1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right" wrapText="1"/>
    </xf>
    <xf numFmtId="4" fontId="5" fillId="2" borderId="3" xfId="0" applyNumberFormat="1" applyFont="1" applyFill="1" applyBorder="1" applyAlignment="1">
      <alignment horizontal="right" wrapText="1"/>
    </xf>
    <xf numFmtId="0" fontId="7" fillId="2" borderId="3" xfId="0" applyFont="1" applyFill="1" applyBorder="1" applyAlignment="1">
      <alignment vertical="center" wrapText="1"/>
    </xf>
    <xf numFmtId="4" fontId="12" fillId="2" borderId="3" xfId="1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left" vertical="center" wrapText="1"/>
    </xf>
    <xf numFmtId="4" fontId="5" fillId="2" borderId="3" xfId="1" applyNumberFormat="1" applyFont="1" applyFill="1" applyBorder="1" applyAlignment="1">
      <alignment horizontal="right"/>
    </xf>
    <xf numFmtId="0" fontId="8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4" fontId="12" fillId="2" borderId="4" xfId="0" applyNumberFormat="1" applyFont="1" applyFill="1" applyBorder="1" applyAlignment="1">
      <alignment horizontal="right" wrapText="1"/>
    </xf>
    <xf numFmtId="4" fontId="5" fillId="2" borderId="3" xfId="1" applyNumberFormat="1" applyFont="1" applyFill="1" applyBorder="1" applyAlignment="1">
      <alignment horizontal="right" wrapText="1"/>
    </xf>
    <xf numFmtId="0" fontId="8" fillId="2" borderId="3" xfId="0" applyFont="1" applyFill="1" applyBorder="1" applyAlignment="1">
      <alignment vertical="center" wrapText="1"/>
    </xf>
    <xf numFmtId="4" fontId="25" fillId="0" borderId="0" xfId="0" applyNumberFormat="1" applyFont="1"/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4" fontId="12" fillId="2" borderId="3" xfId="0" applyNumberFormat="1" applyFont="1" applyFill="1" applyBorder="1" applyAlignment="1">
      <alignment horizontal="right" wrapText="1"/>
    </xf>
    <xf numFmtId="4" fontId="12" fillId="2" borderId="3" xfId="1" applyNumberFormat="1" applyFont="1" applyFill="1" applyBorder="1" applyAlignment="1">
      <alignment horizontal="right" wrapText="1"/>
    </xf>
    <xf numFmtId="0" fontId="30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</cellXfs>
  <cellStyles count="3">
    <cellStyle name="Normalno" xfId="0" builtinId="0"/>
    <cellStyle name="Postotak" xfId="1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workbookViewId="0">
      <selection sqref="A1:O1"/>
    </sheetView>
  </sheetViews>
  <sheetFormatPr defaultRowHeight="14.5" x14ac:dyDescent="0.35"/>
  <cols>
    <col min="5" max="10" width="25.26953125" customWidth="1"/>
  </cols>
  <sheetData>
    <row r="1" spans="1:15" ht="42" customHeight="1" x14ac:dyDescent="0.35">
      <c r="A1" s="156" t="s">
        <v>165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</row>
    <row r="2" spans="1:15" ht="18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5" ht="15.5" x14ac:dyDescent="0.35">
      <c r="A3" s="156" t="s">
        <v>24</v>
      </c>
      <c r="B3" s="156"/>
      <c r="C3" s="156"/>
      <c r="D3" s="156"/>
      <c r="E3" s="156"/>
      <c r="F3" s="156"/>
      <c r="G3" s="156"/>
      <c r="H3" s="156"/>
      <c r="I3" s="171"/>
      <c r="J3" s="171"/>
    </row>
    <row r="4" spans="1:15" ht="18" x14ac:dyDescent="0.3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5" ht="15.5" x14ac:dyDescent="0.35">
      <c r="A5" s="156" t="s">
        <v>31</v>
      </c>
      <c r="B5" s="157"/>
      <c r="C5" s="157"/>
      <c r="D5" s="157"/>
      <c r="E5" s="157"/>
      <c r="F5" s="157"/>
      <c r="G5" s="157"/>
      <c r="H5" s="157"/>
      <c r="I5" s="157"/>
      <c r="J5" s="157"/>
    </row>
    <row r="6" spans="1:15" ht="18" x14ac:dyDescent="0.4">
      <c r="A6" s="1"/>
      <c r="B6" s="2"/>
      <c r="C6" s="2"/>
      <c r="D6" s="2"/>
      <c r="E6" s="6"/>
      <c r="F6" s="7"/>
      <c r="G6" s="7"/>
      <c r="H6" s="7"/>
      <c r="I6" s="7"/>
      <c r="J6" s="30" t="s">
        <v>135</v>
      </c>
    </row>
    <row r="7" spans="1:15" ht="26" x14ac:dyDescent="0.35">
      <c r="A7" s="26"/>
      <c r="B7" s="27"/>
      <c r="C7" s="27"/>
      <c r="D7" s="28"/>
      <c r="E7" s="29"/>
      <c r="F7" s="3" t="s">
        <v>136</v>
      </c>
      <c r="G7" s="3" t="s">
        <v>126</v>
      </c>
      <c r="H7" s="3" t="s">
        <v>137</v>
      </c>
      <c r="I7" s="3" t="s">
        <v>138</v>
      </c>
      <c r="J7" s="3" t="s">
        <v>139</v>
      </c>
    </row>
    <row r="8" spans="1:15" x14ac:dyDescent="0.35">
      <c r="A8" s="161" t="s">
        <v>0</v>
      </c>
      <c r="B8" s="155"/>
      <c r="C8" s="155"/>
      <c r="D8" s="155"/>
      <c r="E8" s="172"/>
      <c r="F8" s="34">
        <f>F9+F10</f>
        <v>1593101.53</v>
      </c>
      <c r="G8" s="34">
        <f>G9+G10</f>
        <v>1998584.37</v>
      </c>
      <c r="H8" s="34">
        <f>H9+H10</f>
        <v>2102613.31</v>
      </c>
      <c r="I8" s="34">
        <f>I9+I10</f>
        <v>2114259.9900000002</v>
      </c>
      <c r="J8" s="34">
        <f>J9+J10</f>
        <v>2114259.9900000002</v>
      </c>
    </row>
    <row r="9" spans="1:15" x14ac:dyDescent="0.35">
      <c r="A9" s="173" t="s">
        <v>140</v>
      </c>
      <c r="B9" s="168"/>
      <c r="C9" s="168"/>
      <c r="D9" s="168"/>
      <c r="E9" s="170"/>
      <c r="F9" s="33">
        <v>1593101.53</v>
      </c>
      <c r="G9" s="33">
        <v>1998584.37</v>
      </c>
      <c r="H9" s="33">
        <v>2102613.31</v>
      </c>
      <c r="I9" s="33">
        <v>2114259.9900000002</v>
      </c>
      <c r="J9" s="33">
        <v>2114259.9900000002</v>
      </c>
    </row>
    <row r="10" spans="1:15" x14ac:dyDescent="0.35">
      <c r="A10" s="169" t="s">
        <v>141</v>
      </c>
      <c r="B10" s="170"/>
      <c r="C10" s="170"/>
      <c r="D10" s="170"/>
      <c r="E10" s="170"/>
      <c r="F10" s="33">
        <v>0</v>
      </c>
      <c r="G10" s="33">
        <v>0</v>
      </c>
      <c r="H10" s="33">
        <v>0</v>
      </c>
      <c r="I10" s="33">
        <v>0</v>
      </c>
      <c r="J10" s="33">
        <v>0</v>
      </c>
    </row>
    <row r="11" spans="1:15" x14ac:dyDescent="0.35">
      <c r="A11" s="31" t="s">
        <v>1</v>
      </c>
      <c r="B11" s="97"/>
      <c r="C11" s="97"/>
      <c r="D11" s="97"/>
      <c r="E11" s="97"/>
      <c r="F11" s="34">
        <f>F12+F13</f>
        <v>1566819.1600000001</v>
      </c>
      <c r="G11" s="34">
        <f>G12+G13</f>
        <v>2015354.6099999999</v>
      </c>
      <c r="H11" s="34">
        <f>H12+H13</f>
        <v>2114259.9899999998</v>
      </c>
      <c r="I11" s="34">
        <f>I12+I13</f>
        <v>2114259.9899999998</v>
      </c>
      <c r="J11" s="34">
        <f>J12+J13</f>
        <v>2114259.9899999998</v>
      </c>
    </row>
    <row r="12" spans="1:15" x14ac:dyDescent="0.35">
      <c r="A12" s="167" t="s">
        <v>142</v>
      </c>
      <c r="B12" s="168"/>
      <c r="C12" s="168"/>
      <c r="D12" s="168"/>
      <c r="E12" s="168"/>
      <c r="F12" s="33">
        <v>1556036.33</v>
      </c>
      <c r="G12" s="33">
        <v>1965694.47</v>
      </c>
      <c r="H12" s="33">
        <v>2106527.3199999998</v>
      </c>
      <c r="I12" s="33">
        <v>2106527.3199999998</v>
      </c>
      <c r="J12" s="118">
        <v>2106527.3199999998</v>
      </c>
    </row>
    <row r="13" spans="1:15" x14ac:dyDescent="0.35">
      <c r="A13" s="169" t="s">
        <v>143</v>
      </c>
      <c r="B13" s="170"/>
      <c r="C13" s="170"/>
      <c r="D13" s="170"/>
      <c r="E13" s="170"/>
      <c r="F13" s="33">
        <v>10782.83</v>
      </c>
      <c r="G13" s="33">
        <v>49660.14</v>
      </c>
      <c r="H13" s="33">
        <v>7732.67</v>
      </c>
      <c r="I13" s="33">
        <v>7732.67</v>
      </c>
      <c r="J13" s="118">
        <v>7732.67</v>
      </c>
    </row>
    <row r="14" spans="1:15" x14ac:dyDescent="0.35">
      <c r="A14" s="154" t="s">
        <v>2</v>
      </c>
      <c r="B14" s="155"/>
      <c r="C14" s="155"/>
      <c r="D14" s="155"/>
      <c r="E14" s="155"/>
      <c r="F14" s="34">
        <f>F8-F11</f>
        <v>26282.369999999879</v>
      </c>
      <c r="G14" s="34">
        <f>G8-G11</f>
        <v>-16770.239999999758</v>
      </c>
      <c r="H14" s="34">
        <f>H8-H11</f>
        <v>-11646.679999999702</v>
      </c>
      <c r="I14" s="34">
        <f>I8-I11</f>
        <v>0</v>
      </c>
      <c r="J14" s="34">
        <f>J8-J11</f>
        <v>0</v>
      </c>
    </row>
    <row r="15" spans="1:15" ht="18" x14ac:dyDescent="0.35">
      <c r="A15" s="4"/>
      <c r="B15" s="21"/>
      <c r="C15" s="21"/>
      <c r="D15" s="21"/>
      <c r="E15" s="21"/>
      <c r="F15" s="21"/>
      <c r="G15" s="21"/>
      <c r="H15" s="22"/>
      <c r="I15" s="22"/>
      <c r="J15" s="22"/>
    </row>
    <row r="16" spans="1:15" ht="15.5" x14ac:dyDescent="0.35">
      <c r="A16" s="156" t="s">
        <v>32</v>
      </c>
      <c r="B16" s="157"/>
      <c r="C16" s="157"/>
      <c r="D16" s="157"/>
      <c r="E16" s="157"/>
      <c r="F16" s="157"/>
      <c r="G16" s="157"/>
      <c r="H16" s="157"/>
      <c r="I16" s="157"/>
      <c r="J16" s="157"/>
    </row>
    <row r="17" spans="1:10" ht="18" x14ac:dyDescent="0.35">
      <c r="A17" s="4"/>
      <c r="B17" s="21"/>
      <c r="C17" s="21"/>
      <c r="D17" s="21"/>
      <c r="E17" s="21"/>
      <c r="F17" s="21"/>
      <c r="G17" s="21"/>
      <c r="H17" s="22"/>
      <c r="I17" s="22"/>
      <c r="J17" s="22"/>
    </row>
    <row r="18" spans="1:10" ht="26" x14ac:dyDescent="0.35">
      <c r="A18" s="26"/>
      <c r="B18" s="27"/>
      <c r="C18" s="27"/>
      <c r="D18" s="28"/>
      <c r="E18" s="29"/>
      <c r="F18" s="3" t="s">
        <v>136</v>
      </c>
      <c r="G18" s="3" t="s">
        <v>126</v>
      </c>
      <c r="H18" s="3" t="s">
        <v>137</v>
      </c>
      <c r="I18" s="3" t="s">
        <v>138</v>
      </c>
      <c r="J18" s="3" t="s">
        <v>139</v>
      </c>
    </row>
    <row r="19" spans="1:10" x14ac:dyDescent="0.35">
      <c r="A19" s="169" t="s">
        <v>144</v>
      </c>
      <c r="B19" s="170"/>
      <c r="C19" s="170"/>
      <c r="D19" s="170"/>
      <c r="E19" s="170"/>
      <c r="F19" s="119">
        <v>124.73</v>
      </c>
      <c r="G19" s="119"/>
      <c r="H19" s="119"/>
      <c r="I19" s="119"/>
      <c r="J19" s="120"/>
    </row>
    <row r="20" spans="1:10" x14ac:dyDescent="0.35">
      <c r="A20" s="169" t="s">
        <v>145</v>
      </c>
      <c r="B20" s="170"/>
      <c r="C20" s="170"/>
      <c r="D20" s="170"/>
      <c r="E20" s="170"/>
      <c r="F20" s="119">
        <v>62.37</v>
      </c>
      <c r="G20" s="119">
        <v>62.36</v>
      </c>
      <c r="H20" s="119"/>
      <c r="I20" s="119"/>
      <c r="J20" s="120"/>
    </row>
    <row r="21" spans="1:10" x14ac:dyDescent="0.35">
      <c r="A21" s="154" t="s">
        <v>4</v>
      </c>
      <c r="B21" s="155"/>
      <c r="C21" s="155"/>
      <c r="D21" s="155"/>
      <c r="E21" s="155"/>
      <c r="F21" s="121">
        <f>F19-F20</f>
        <v>62.360000000000007</v>
      </c>
      <c r="G21" s="121">
        <f>G19-G20</f>
        <v>-62.36</v>
      </c>
      <c r="H21" s="121">
        <f>H19-H20</f>
        <v>0</v>
      </c>
      <c r="I21" s="121">
        <f>I19-I20</f>
        <v>0</v>
      </c>
      <c r="J21" s="121">
        <f>J19-J20</f>
        <v>0</v>
      </c>
    </row>
    <row r="22" spans="1:10" x14ac:dyDescent="0.35">
      <c r="A22" s="154" t="s">
        <v>5</v>
      </c>
      <c r="B22" s="155"/>
      <c r="C22" s="155"/>
      <c r="D22" s="155"/>
      <c r="E22" s="155"/>
      <c r="F22" s="121">
        <f>F14+F21</f>
        <v>26344.72999999988</v>
      </c>
      <c r="G22" s="121">
        <f>G14+G21</f>
        <v>-16832.599999999758</v>
      </c>
      <c r="H22" s="121">
        <f>H14+H21</f>
        <v>-11646.679999999702</v>
      </c>
      <c r="I22" s="121">
        <f>I14+I21</f>
        <v>0</v>
      </c>
      <c r="J22" s="121">
        <f>J14+J21</f>
        <v>0</v>
      </c>
    </row>
    <row r="23" spans="1:10" ht="18" x14ac:dyDescent="0.35">
      <c r="A23" s="20"/>
      <c r="B23" s="21"/>
      <c r="C23" s="21"/>
      <c r="D23" s="21"/>
      <c r="E23" s="21"/>
      <c r="F23" s="21"/>
      <c r="G23" s="21"/>
      <c r="H23" s="22"/>
      <c r="I23" s="22"/>
      <c r="J23" s="22"/>
    </row>
    <row r="24" spans="1:10" ht="15.5" x14ac:dyDescent="0.35">
      <c r="A24" s="156" t="s">
        <v>146</v>
      </c>
      <c r="B24" s="157"/>
      <c r="C24" s="157"/>
      <c r="D24" s="157"/>
      <c r="E24" s="157"/>
      <c r="F24" s="157"/>
      <c r="G24" s="157"/>
      <c r="H24" s="157"/>
      <c r="I24" s="157"/>
      <c r="J24" s="157"/>
    </row>
    <row r="25" spans="1:10" ht="15.5" x14ac:dyDescent="0.35">
      <c r="A25" s="95"/>
      <c r="B25" s="96"/>
      <c r="C25" s="96"/>
      <c r="D25" s="96"/>
      <c r="E25" s="96"/>
      <c r="F25" s="96"/>
      <c r="G25" s="96"/>
      <c r="H25" s="96"/>
      <c r="I25" s="96"/>
      <c r="J25" s="96"/>
    </row>
    <row r="26" spans="1:10" ht="26" x14ac:dyDescent="0.35">
      <c r="A26" s="26"/>
      <c r="B26" s="27"/>
      <c r="C26" s="27"/>
      <c r="D26" s="28"/>
      <c r="E26" s="29"/>
      <c r="F26" s="3" t="s">
        <v>136</v>
      </c>
      <c r="G26" s="3" t="s">
        <v>126</v>
      </c>
      <c r="H26" s="3" t="s">
        <v>137</v>
      </c>
      <c r="I26" s="3" t="s">
        <v>138</v>
      </c>
      <c r="J26" s="3" t="s">
        <v>139</v>
      </c>
    </row>
    <row r="27" spans="1:10" ht="15" customHeight="1" x14ac:dyDescent="0.35">
      <c r="A27" s="158" t="s">
        <v>147</v>
      </c>
      <c r="B27" s="159"/>
      <c r="C27" s="159"/>
      <c r="D27" s="159"/>
      <c r="E27" s="160"/>
      <c r="F27" s="122">
        <v>-2526.31</v>
      </c>
      <c r="G27" s="122">
        <v>16832.599999999999</v>
      </c>
      <c r="H27" s="122">
        <v>11646.68</v>
      </c>
      <c r="I27" s="122">
        <v>0</v>
      </c>
      <c r="J27" s="123">
        <v>0</v>
      </c>
    </row>
    <row r="28" spans="1:10" ht="15" customHeight="1" x14ac:dyDescent="0.35">
      <c r="A28" s="154" t="s">
        <v>148</v>
      </c>
      <c r="B28" s="155"/>
      <c r="C28" s="155"/>
      <c r="D28" s="155"/>
      <c r="E28" s="155"/>
      <c r="F28" s="124">
        <f>F22+F27</f>
        <v>23818.419999999878</v>
      </c>
      <c r="G28" s="124">
        <f>G22+G27</f>
        <v>2.4010660126805305E-10</v>
      </c>
      <c r="H28" s="124">
        <f>H22+H27</f>
        <v>2.9831426218152046E-10</v>
      </c>
      <c r="I28" s="124">
        <f>I22+I27</f>
        <v>0</v>
      </c>
      <c r="J28" s="125">
        <f>J22+J27</f>
        <v>0</v>
      </c>
    </row>
    <row r="29" spans="1:10" ht="45" customHeight="1" x14ac:dyDescent="0.35">
      <c r="A29" s="161" t="s">
        <v>149</v>
      </c>
      <c r="B29" s="162"/>
      <c r="C29" s="162"/>
      <c r="D29" s="162"/>
      <c r="E29" s="163"/>
      <c r="F29" s="124">
        <f>F14+F21+F27-F28</f>
        <v>0</v>
      </c>
      <c r="G29" s="124">
        <f>G14+G21+G27-G28</f>
        <v>0</v>
      </c>
      <c r="H29" s="124"/>
      <c r="I29" s="124">
        <f>I14+I21+I27-I28</f>
        <v>0</v>
      </c>
      <c r="J29" s="125">
        <f>J14+J21+J27-J28</f>
        <v>0</v>
      </c>
    </row>
    <row r="30" spans="1:10" ht="15.5" x14ac:dyDescent="0.35">
      <c r="A30" s="100"/>
      <c r="B30" s="101"/>
      <c r="C30" s="101"/>
      <c r="D30" s="101"/>
      <c r="E30" s="101"/>
      <c r="F30" s="101"/>
      <c r="G30" s="101"/>
      <c r="H30" s="101"/>
      <c r="I30" s="101"/>
      <c r="J30" s="101"/>
    </row>
    <row r="31" spans="1:10" ht="15.5" x14ac:dyDescent="0.35">
      <c r="A31" s="164" t="s">
        <v>150</v>
      </c>
      <c r="B31" s="164"/>
      <c r="C31" s="164"/>
      <c r="D31" s="164"/>
      <c r="E31" s="164"/>
      <c r="F31" s="164"/>
      <c r="G31" s="164"/>
      <c r="H31" s="164"/>
      <c r="I31" s="164"/>
      <c r="J31" s="164"/>
    </row>
    <row r="32" spans="1:10" ht="18" x14ac:dyDescent="0.35">
      <c r="A32" s="102"/>
      <c r="B32" s="103"/>
      <c r="C32" s="103"/>
      <c r="D32" s="103"/>
      <c r="E32" s="103"/>
      <c r="F32" s="103"/>
      <c r="G32" s="103"/>
      <c r="H32" s="104"/>
      <c r="I32" s="104"/>
      <c r="J32" s="104"/>
    </row>
    <row r="33" spans="1:10" ht="26" x14ac:dyDescent="0.35">
      <c r="A33" s="105"/>
      <c r="B33" s="106"/>
      <c r="C33" s="106"/>
      <c r="D33" s="107"/>
      <c r="E33" s="108"/>
      <c r="F33" s="109" t="s">
        <v>136</v>
      </c>
      <c r="G33" s="109" t="s">
        <v>126</v>
      </c>
      <c r="H33" s="109" t="s">
        <v>137</v>
      </c>
      <c r="I33" s="109" t="s">
        <v>138</v>
      </c>
      <c r="J33" s="109" t="s">
        <v>139</v>
      </c>
    </row>
    <row r="34" spans="1:10" x14ac:dyDescent="0.35">
      <c r="A34" s="158" t="s">
        <v>147</v>
      </c>
      <c r="B34" s="159"/>
      <c r="C34" s="159"/>
      <c r="D34" s="159"/>
      <c r="E34" s="160"/>
      <c r="F34" s="98">
        <v>0</v>
      </c>
      <c r="G34" s="98">
        <f>F37</f>
        <v>0</v>
      </c>
      <c r="H34" s="98">
        <f>G37</f>
        <v>0</v>
      </c>
      <c r="I34" s="98">
        <f>H37</f>
        <v>0</v>
      </c>
      <c r="J34" s="99">
        <f>I37</f>
        <v>0</v>
      </c>
    </row>
    <row r="35" spans="1:10" ht="28.5" customHeight="1" x14ac:dyDescent="0.35">
      <c r="A35" s="158" t="s">
        <v>3</v>
      </c>
      <c r="B35" s="159"/>
      <c r="C35" s="159"/>
      <c r="D35" s="159"/>
      <c r="E35" s="160"/>
      <c r="F35" s="98">
        <v>0</v>
      </c>
      <c r="G35" s="98">
        <v>0</v>
      </c>
      <c r="H35" s="98">
        <v>0</v>
      </c>
      <c r="I35" s="98">
        <v>0</v>
      </c>
      <c r="J35" s="99">
        <v>0</v>
      </c>
    </row>
    <row r="36" spans="1:10" x14ac:dyDescent="0.35">
      <c r="A36" s="158" t="s">
        <v>151</v>
      </c>
      <c r="B36" s="165"/>
      <c r="C36" s="165"/>
      <c r="D36" s="165"/>
      <c r="E36" s="166"/>
      <c r="F36" s="98">
        <v>0</v>
      </c>
      <c r="G36" s="98">
        <v>0</v>
      </c>
      <c r="H36" s="98">
        <v>0</v>
      </c>
      <c r="I36" s="98">
        <v>0</v>
      </c>
      <c r="J36" s="99">
        <v>0</v>
      </c>
    </row>
    <row r="37" spans="1:10" ht="15" customHeight="1" x14ac:dyDescent="0.35">
      <c r="A37" s="154" t="s">
        <v>148</v>
      </c>
      <c r="B37" s="155"/>
      <c r="C37" s="155"/>
      <c r="D37" s="155"/>
      <c r="E37" s="155"/>
      <c r="F37" s="110">
        <f>F34-F35+F36</f>
        <v>0</v>
      </c>
      <c r="G37" s="110">
        <f>G34-G35+G36</f>
        <v>0</v>
      </c>
      <c r="H37" s="110">
        <f>H34-H35+H36</f>
        <v>0</v>
      </c>
      <c r="I37" s="110">
        <f>I34-I35+I36</f>
        <v>0</v>
      </c>
      <c r="J37" s="111">
        <f>J34-J35+J36</f>
        <v>0</v>
      </c>
    </row>
    <row r="38" spans="1:10" ht="17.25" customHeight="1" x14ac:dyDescent="0.35"/>
    <row r="39" spans="1:10" x14ac:dyDescent="0.35">
      <c r="A39" s="152" t="s">
        <v>152</v>
      </c>
      <c r="B39" s="153"/>
      <c r="C39" s="153"/>
      <c r="D39" s="153"/>
      <c r="E39" s="153"/>
      <c r="F39" s="153"/>
      <c r="G39" s="153"/>
      <c r="H39" s="153"/>
      <c r="I39" s="153"/>
      <c r="J39" s="153"/>
    </row>
    <row r="40" spans="1:10" ht="9" customHeight="1" x14ac:dyDescent="0.35"/>
  </sheetData>
  <mergeCells count="24">
    <mergeCell ref="A20:E20"/>
    <mergeCell ref="A3:J3"/>
    <mergeCell ref="A5:J5"/>
    <mergeCell ref="A8:E8"/>
    <mergeCell ref="A9:E9"/>
    <mergeCell ref="A10:E10"/>
    <mergeCell ref="A19:E19"/>
    <mergeCell ref="A1:O1"/>
    <mergeCell ref="A12:E12"/>
    <mergeCell ref="A13:E13"/>
    <mergeCell ref="A14:E14"/>
    <mergeCell ref="A16:J16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32"/>
  <sheetViews>
    <sheetView topLeftCell="A13" workbookViewId="0">
      <selection activeCell="D41" sqref="D41"/>
    </sheetView>
  </sheetViews>
  <sheetFormatPr defaultRowHeight="14.5" x14ac:dyDescent="0.35"/>
  <cols>
    <col min="1" max="1" width="7.453125" bestFit="1" customWidth="1"/>
    <col min="2" max="2" width="8.453125" bestFit="1" customWidth="1"/>
    <col min="3" max="3" width="8.7265625" customWidth="1"/>
    <col min="4" max="4" width="30" customWidth="1"/>
    <col min="5" max="5" width="23" customWidth="1"/>
    <col min="6" max="6" width="23.26953125" customWidth="1"/>
    <col min="7" max="7" width="19.81640625" customWidth="1"/>
    <col min="8" max="8" width="18.7265625" customWidth="1"/>
    <col min="9" max="9" width="20.26953125" customWidth="1"/>
  </cols>
  <sheetData>
    <row r="1" spans="1:15" ht="42" customHeight="1" x14ac:dyDescent="0.35">
      <c r="A1" s="177" t="s">
        <v>165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</row>
    <row r="2" spans="1:15" ht="18" x14ac:dyDescent="0.35">
      <c r="A2" s="4"/>
      <c r="B2" s="4"/>
      <c r="C2" s="4"/>
      <c r="D2" s="4"/>
      <c r="E2" s="4"/>
      <c r="F2" s="4"/>
      <c r="G2" s="4"/>
      <c r="H2" s="5"/>
      <c r="I2" s="5"/>
    </row>
    <row r="3" spans="1:15" ht="18" customHeight="1" x14ac:dyDescent="0.35">
      <c r="A3" s="156" t="s">
        <v>23</v>
      </c>
      <c r="B3" s="157"/>
      <c r="C3" s="157"/>
      <c r="D3" s="157"/>
      <c r="E3" s="157"/>
      <c r="F3" s="157"/>
      <c r="G3" s="157"/>
      <c r="H3" s="157"/>
      <c r="I3" s="157"/>
    </row>
    <row r="4" spans="1:15" ht="18" x14ac:dyDescent="0.35">
      <c r="A4" s="4"/>
      <c r="B4" s="4"/>
      <c r="C4" s="4"/>
      <c r="D4" s="4"/>
      <c r="E4" s="4"/>
      <c r="F4" s="4"/>
      <c r="G4" s="4"/>
      <c r="H4" s="5"/>
      <c r="I4" s="5"/>
    </row>
    <row r="5" spans="1:15" ht="26" x14ac:dyDescent="0.35">
      <c r="A5" s="178" t="s">
        <v>25</v>
      </c>
      <c r="B5" s="179"/>
      <c r="C5" s="180"/>
      <c r="D5" s="18" t="s">
        <v>26</v>
      </c>
      <c r="E5" s="18" t="s">
        <v>125</v>
      </c>
      <c r="F5" s="19" t="s">
        <v>126</v>
      </c>
      <c r="G5" s="19" t="s">
        <v>127</v>
      </c>
      <c r="H5" s="19" t="s">
        <v>33</v>
      </c>
      <c r="I5" s="19" t="s">
        <v>128</v>
      </c>
    </row>
    <row r="6" spans="1:15" x14ac:dyDescent="0.35">
      <c r="A6" s="181" t="s">
        <v>74</v>
      </c>
      <c r="B6" s="182"/>
      <c r="C6" s="183"/>
      <c r="D6" s="25" t="s">
        <v>86</v>
      </c>
      <c r="E6" s="36">
        <v>22389.98</v>
      </c>
      <c r="F6" s="117">
        <v>31910.81</v>
      </c>
      <c r="G6" s="37">
        <v>34947.72</v>
      </c>
      <c r="H6" s="37">
        <v>34947.72</v>
      </c>
      <c r="I6" s="37">
        <v>34947.72</v>
      </c>
    </row>
    <row r="7" spans="1:15" x14ac:dyDescent="0.35">
      <c r="A7" s="181" t="s">
        <v>74</v>
      </c>
      <c r="B7" s="182"/>
      <c r="C7" s="183"/>
      <c r="D7" s="25" t="s">
        <v>92</v>
      </c>
      <c r="E7" s="36">
        <v>5043.46</v>
      </c>
      <c r="F7" s="117">
        <v>7902.23</v>
      </c>
      <c r="G7" s="37">
        <v>0</v>
      </c>
      <c r="H7" s="37">
        <v>0</v>
      </c>
      <c r="I7" s="37">
        <v>0</v>
      </c>
    </row>
    <row r="8" spans="1:15" ht="25.5" customHeight="1" x14ac:dyDescent="0.35">
      <c r="A8" s="181" t="s">
        <v>85</v>
      </c>
      <c r="B8" s="182"/>
      <c r="C8" s="183"/>
      <c r="D8" s="25" t="s">
        <v>88</v>
      </c>
      <c r="E8" s="36"/>
      <c r="F8" s="37"/>
      <c r="G8" s="37"/>
      <c r="H8" s="37"/>
      <c r="I8" s="37"/>
    </row>
    <row r="9" spans="1:15" x14ac:dyDescent="0.35">
      <c r="A9" s="184" t="s">
        <v>89</v>
      </c>
      <c r="B9" s="185"/>
      <c r="C9" s="186"/>
      <c r="D9" s="32" t="s">
        <v>42</v>
      </c>
      <c r="E9" s="36"/>
      <c r="F9" s="37"/>
      <c r="G9" s="37"/>
      <c r="H9" s="37"/>
      <c r="I9" s="37"/>
    </row>
    <row r="10" spans="1:15" x14ac:dyDescent="0.35">
      <c r="A10" s="48">
        <v>3</v>
      </c>
      <c r="B10" s="45"/>
      <c r="C10" s="46"/>
      <c r="D10" s="51" t="s">
        <v>13</v>
      </c>
      <c r="E10" s="66">
        <v>22389.98</v>
      </c>
      <c r="F10" s="65">
        <v>30583.58</v>
      </c>
      <c r="G10" s="65">
        <v>33947.72</v>
      </c>
      <c r="H10" s="65">
        <v>33947.72</v>
      </c>
      <c r="I10" s="65">
        <v>33947.72</v>
      </c>
    </row>
    <row r="11" spans="1:15" x14ac:dyDescent="0.35">
      <c r="A11" s="48">
        <v>32</v>
      </c>
      <c r="B11" s="45"/>
      <c r="C11" s="46"/>
      <c r="D11" s="51" t="s">
        <v>27</v>
      </c>
      <c r="E11" s="66">
        <v>22389.87</v>
      </c>
      <c r="F11" s="65">
        <v>30568.58</v>
      </c>
      <c r="G11" s="65">
        <v>33932.720000000001</v>
      </c>
      <c r="H11" s="65">
        <v>33932.720000000001</v>
      </c>
      <c r="I11" s="65">
        <v>33932.720000000001</v>
      </c>
    </row>
    <row r="12" spans="1:15" x14ac:dyDescent="0.35">
      <c r="A12" s="48">
        <v>34</v>
      </c>
      <c r="B12" s="45"/>
      <c r="C12" s="46"/>
      <c r="D12" s="51" t="s">
        <v>61</v>
      </c>
      <c r="E12" s="66">
        <v>0.11</v>
      </c>
      <c r="F12" s="65">
        <v>15</v>
      </c>
      <c r="G12" s="65">
        <v>15</v>
      </c>
      <c r="H12" s="65">
        <v>15</v>
      </c>
      <c r="I12" s="65">
        <v>15</v>
      </c>
    </row>
    <row r="13" spans="1:15" x14ac:dyDescent="0.35">
      <c r="A13" s="181" t="s">
        <v>74</v>
      </c>
      <c r="B13" s="182"/>
      <c r="C13" s="183"/>
      <c r="D13" s="25" t="s">
        <v>86</v>
      </c>
      <c r="E13" s="36">
        <v>0</v>
      </c>
      <c r="F13" s="37"/>
      <c r="G13" s="37"/>
      <c r="H13" s="37"/>
      <c r="I13" s="37"/>
    </row>
    <row r="14" spans="1:15" ht="26" x14ac:dyDescent="0.35">
      <c r="A14" s="181" t="s">
        <v>90</v>
      </c>
      <c r="B14" s="182"/>
      <c r="C14" s="183"/>
      <c r="D14" s="25" t="s">
        <v>91</v>
      </c>
      <c r="E14" s="36">
        <v>0</v>
      </c>
      <c r="F14" s="37"/>
      <c r="G14" s="37"/>
      <c r="H14" s="37"/>
      <c r="I14" s="37"/>
    </row>
    <row r="15" spans="1:15" x14ac:dyDescent="0.35">
      <c r="A15" s="184" t="s">
        <v>89</v>
      </c>
      <c r="B15" s="185"/>
      <c r="C15" s="186"/>
      <c r="D15" s="32" t="s">
        <v>42</v>
      </c>
      <c r="E15" s="36">
        <v>0</v>
      </c>
      <c r="F15" s="37"/>
      <c r="G15" s="37"/>
      <c r="H15" s="37"/>
      <c r="I15" s="37"/>
    </row>
    <row r="16" spans="1:15" ht="26" x14ac:dyDescent="0.35">
      <c r="A16" s="48">
        <v>4</v>
      </c>
      <c r="B16" s="45"/>
      <c r="C16" s="46"/>
      <c r="D16" s="25" t="s">
        <v>17</v>
      </c>
      <c r="E16" s="36">
        <v>0</v>
      </c>
      <c r="F16" s="65">
        <v>1327.23</v>
      </c>
      <c r="G16" s="37">
        <v>1000</v>
      </c>
      <c r="H16" s="37">
        <v>1000</v>
      </c>
      <c r="I16" s="37">
        <v>1000</v>
      </c>
    </row>
    <row r="17" spans="1:9" ht="26" x14ac:dyDescent="0.35">
      <c r="A17" s="58">
        <v>42</v>
      </c>
      <c r="B17" s="57"/>
      <c r="C17" s="52"/>
      <c r="D17" s="25" t="s">
        <v>38</v>
      </c>
      <c r="E17" s="36">
        <v>0</v>
      </c>
      <c r="F17" s="65">
        <v>1327.23</v>
      </c>
      <c r="G17" s="65">
        <v>1000</v>
      </c>
      <c r="H17" s="65">
        <v>1000</v>
      </c>
      <c r="I17" s="65">
        <v>1000</v>
      </c>
    </row>
    <row r="18" spans="1:9" x14ac:dyDescent="0.35">
      <c r="A18" s="47"/>
      <c r="B18" s="42"/>
      <c r="C18" s="43"/>
      <c r="D18" s="56"/>
      <c r="E18" s="36"/>
      <c r="F18" s="37"/>
      <c r="G18" s="37"/>
      <c r="H18" s="37"/>
      <c r="I18" s="37"/>
    </row>
    <row r="19" spans="1:9" ht="15" customHeight="1" x14ac:dyDescent="0.35">
      <c r="A19" s="181" t="s">
        <v>74</v>
      </c>
      <c r="B19" s="182"/>
      <c r="C19" s="183"/>
      <c r="D19" s="25" t="s">
        <v>92</v>
      </c>
      <c r="E19" s="36"/>
      <c r="F19" s="37">
        <v>7902.23</v>
      </c>
      <c r="G19" s="37"/>
      <c r="H19" s="37"/>
      <c r="I19" s="37"/>
    </row>
    <row r="20" spans="1:9" ht="15" customHeight="1" x14ac:dyDescent="0.35">
      <c r="A20" s="181" t="s">
        <v>93</v>
      </c>
      <c r="B20" s="182"/>
      <c r="C20" s="183"/>
      <c r="D20" s="25" t="s">
        <v>94</v>
      </c>
      <c r="E20" s="66">
        <v>2919.9</v>
      </c>
      <c r="F20" s="65">
        <v>4827.2299999999996</v>
      </c>
      <c r="G20" s="37"/>
      <c r="H20" s="37"/>
      <c r="I20" s="37"/>
    </row>
    <row r="21" spans="1:9" ht="15" customHeight="1" x14ac:dyDescent="0.35">
      <c r="A21" s="184" t="s">
        <v>95</v>
      </c>
      <c r="B21" s="185"/>
      <c r="C21" s="186"/>
      <c r="D21" s="32" t="s">
        <v>45</v>
      </c>
      <c r="E21" s="36">
        <v>2919.9</v>
      </c>
      <c r="F21" s="37"/>
      <c r="G21" s="37"/>
      <c r="H21" s="37"/>
      <c r="I21" s="37"/>
    </row>
    <row r="22" spans="1:9" ht="15" customHeight="1" x14ac:dyDescent="0.35">
      <c r="A22" s="63">
        <v>3</v>
      </c>
      <c r="B22" s="40"/>
      <c r="C22" s="32"/>
      <c r="D22" s="51" t="s">
        <v>13</v>
      </c>
      <c r="E22" s="66">
        <v>2919.9</v>
      </c>
      <c r="F22" s="65">
        <v>4827.2299999999996</v>
      </c>
      <c r="G22" s="65"/>
      <c r="H22" s="65"/>
      <c r="I22" s="65"/>
    </row>
    <row r="23" spans="1:9" ht="15" customHeight="1" x14ac:dyDescent="0.35">
      <c r="A23" s="63">
        <v>32</v>
      </c>
      <c r="B23" s="40"/>
      <c r="C23" s="32"/>
      <c r="D23" s="51" t="s">
        <v>27</v>
      </c>
      <c r="E23" s="66">
        <v>2919.9</v>
      </c>
      <c r="F23" s="65">
        <v>4827.2299999999996</v>
      </c>
      <c r="G23" s="65"/>
      <c r="H23" s="65"/>
      <c r="I23" s="65"/>
    </row>
    <row r="24" spans="1:9" ht="15" customHeight="1" x14ac:dyDescent="0.35">
      <c r="A24" s="181" t="s">
        <v>74</v>
      </c>
      <c r="B24" s="182"/>
      <c r="C24" s="183"/>
      <c r="D24" s="25" t="s">
        <v>92</v>
      </c>
      <c r="E24" s="36"/>
      <c r="F24" s="37">
        <v>0</v>
      </c>
      <c r="G24" s="37">
        <v>0</v>
      </c>
      <c r="H24" s="37">
        <v>0</v>
      </c>
      <c r="I24" s="38">
        <v>0</v>
      </c>
    </row>
    <row r="25" spans="1:9" ht="15" customHeight="1" x14ac:dyDescent="0.35">
      <c r="A25" s="181" t="s">
        <v>96</v>
      </c>
      <c r="B25" s="182"/>
      <c r="C25" s="183"/>
      <c r="D25" s="25" t="s">
        <v>97</v>
      </c>
      <c r="E25" s="66">
        <v>2123.56</v>
      </c>
      <c r="F25" s="65">
        <v>3075</v>
      </c>
      <c r="G25" s="65">
        <v>0</v>
      </c>
      <c r="H25" s="65">
        <v>0</v>
      </c>
      <c r="I25" s="149">
        <v>0</v>
      </c>
    </row>
    <row r="26" spans="1:9" ht="15" customHeight="1" x14ac:dyDescent="0.35">
      <c r="A26" s="184" t="s">
        <v>155</v>
      </c>
      <c r="B26" s="185"/>
      <c r="C26" s="186"/>
      <c r="D26" s="32" t="s">
        <v>98</v>
      </c>
      <c r="E26" s="36">
        <v>2123.56</v>
      </c>
      <c r="F26" s="37">
        <v>0</v>
      </c>
      <c r="G26" s="37">
        <v>0</v>
      </c>
      <c r="H26" s="37">
        <v>0</v>
      </c>
      <c r="I26" s="38">
        <v>0</v>
      </c>
    </row>
    <row r="27" spans="1:9" ht="26.25" customHeight="1" x14ac:dyDescent="0.35">
      <c r="A27" s="48">
        <v>4</v>
      </c>
      <c r="B27" s="45"/>
      <c r="C27" s="46"/>
      <c r="D27" s="59" t="s">
        <v>99</v>
      </c>
      <c r="E27" s="66">
        <v>2123.56</v>
      </c>
      <c r="F27" s="37">
        <v>3075</v>
      </c>
      <c r="G27" s="37">
        <v>0</v>
      </c>
      <c r="H27" s="37">
        <v>0</v>
      </c>
      <c r="I27" s="38">
        <v>0</v>
      </c>
    </row>
    <row r="28" spans="1:9" ht="26.25" customHeight="1" x14ac:dyDescent="0.35">
      <c r="A28" s="48">
        <v>41</v>
      </c>
      <c r="B28" s="45"/>
      <c r="C28" s="46"/>
      <c r="D28" s="23" t="s">
        <v>160</v>
      </c>
      <c r="E28" s="66">
        <v>2123.56</v>
      </c>
      <c r="F28" s="37"/>
      <c r="G28" s="37"/>
      <c r="H28" s="37"/>
      <c r="I28" s="38"/>
    </row>
    <row r="29" spans="1:9" ht="24" customHeight="1" x14ac:dyDescent="0.35">
      <c r="A29" s="58">
        <v>42</v>
      </c>
      <c r="B29" s="57"/>
      <c r="C29" s="52"/>
      <c r="D29" s="25" t="s">
        <v>38</v>
      </c>
      <c r="E29" s="36">
        <v>0</v>
      </c>
      <c r="F29" s="65">
        <v>3075</v>
      </c>
      <c r="G29" s="37">
        <v>0</v>
      </c>
      <c r="H29" s="37">
        <v>0</v>
      </c>
      <c r="I29" s="38">
        <v>0</v>
      </c>
    </row>
    <row r="30" spans="1:9" ht="30.75" customHeight="1" x14ac:dyDescent="0.35">
      <c r="A30" s="48">
        <v>45</v>
      </c>
      <c r="B30" s="42"/>
      <c r="C30" s="43"/>
      <c r="D30" s="50" t="s">
        <v>100</v>
      </c>
      <c r="E30" s="36">
        <v>0</v>
      </c>
      <c r="F30" s="37">
        <v>0</v>
      </c>
      <c r="G30" s="37">
        <v>0</v>
      </c>
      <c r="H30" s="37">
        <v>0</v>
      </c>
      <c r="I30" s="38">
        <v>0</v>
      </c>
    </row>
    <row r="31" spans="1:9" ht="15" customHeight="1" x14ac:dyDescent="0.35">
      <c r="A31" s="48"/>
      <c r="B31" s="42"/>
      <c r="C31" s="43"/>
      <c r="D31" s="50"/>
      <c r="E31" s="8"/>
      <c r="F31" s="37"/>
      <c r="G31" s="9"/>
      <c r="H31" s="9"/>
      <c r="I31" s="10"/>
    </row>
    <row r="32" spans="1:9" x14ac:dyDescent="0.35">
      <c r="A32" s="47"/>
      <c r="B32" s="42"/>
      <c r="C32" s="43"/>
      <c r="D32" s="50"/>
      <c r="E32" s="8"/>
      <c r="F32" s="37"/>
      <c r="G32" s="9"/>
      <c r="H32" s="9"/>
      <c r="I32" s="10"/>
    </row>
  </sheetData>
  <mergeCells count="16">
    <mergeCell ref="A1:O1"/>
    <mergeCell ref="A26:C26"/>
    <mergeCell ref="A13:C13"/>
    <mergeCell ref="A14:C14"/>
    <mergeCell ref="A15:C15"/>
    <mergeCell ref="A9:C9"/>
    <mergeCell ref="A20:C20"/>
    <mergeCell ref="A19:C19"/>
    <mergeCell ref="A21:C21"/>
    <mergeCell ref="A24:C24"/>
    <mergeCell ref="A25:C25"/>
    <mergeCell ref="A3:I3"/>
    <mergeCell ref="A5:C5"/>
    <mergeCell ref="A6:C6"/>
    <mergeCell ref="A8:C8"/>
    <mergeCell ref="A7:C7"/>
  </mergeCells>
  <pageMargins left="0.7" right="0.7" top="0.75" bottom="0.75" header="0.3" footer="0.3"/>
  <pageSetup paperSize="9" scale="8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36"/>
  <sheetViews>
    <sheetView tabSelected="1" workbookViewId="0">
      <selection activeCell="A5" sqref="A5:C5"/>
    </sheetView>
  </sheetViews>
  <sheetFormatPr defaultRowHeight="14.5" x14ac:dyDescent="0.35"/>
  <cols>
    <col min="1" max="1" width="7.453125" bestFit="1" customWidth="1"/>
    <col min="2" max="2" width="8.453125" bestFit="1" customWidth="1"/>
    <col min="3" max="3" width="8.7265625" customWidth="1"/>
    <col min="4" max="4" width="30" customWidth="1"/>
    <col min="5" max="9" width="25.26953125" customWidth="1"/>
  </cols>
  <sheetData>
    <row r="1" spans="1:15" ht="42" customHeight="1" x14ac:dyDescent="0.35">
      <c r="A1" s="177" t="s">
        <v>165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</row>
    <row r="2" spans="1:15" ht="18" x14ac:dyDescent="0.35">
      <c r="A2" s="4"/>
      <c r="B2" s="4"/>
      <c r="C2" s="4"/>
      <c r="D2" s="4"/>
      <c r="E2" s="4"/>
      <c r="F2" s="4"/>
      <c r="G2" s="4"/>
      <c r="H2" s="5"/>
      <c r="I2" s="5"/>
    </row>
    <row r="3" spans="1:15" ht="18" customHeight="1" x14ac:dyDescent="0.35">
      <c r="A3" s="156" t="s">
        <v>23</v>
      </c>
      <c r="B3" s="157"/>
      <c r="C3" s="157"/>
      <c r="D3" s="157"/>
      <c r="E3" s="157"/>
      <c r="F3" s="157"/>
      <c r="G3" s="157"/>
      <c r="H3" s="157"/>
      <c r="I3" s="157"/>
    </row>
    <row r="4" spans="1:15" ht="18" x14ac:dyDescent="0.35">
      <c r="A4" s="4"/>
      <c r="B4" s="4"/>
      <c r="C4" s="4"/>
      <c r="D4" s="4"/>
      <c r="E4" s="4"/>
      <c r="F4" s="4"/>
      <c r="G4" s="4"/>
      <c r="H4" s="5"/>
      <c r="I4" s="5"/>
    </row>
    <row r="5" spans="1:15" ht="26" x14ac:dyDescent="0.35">
      <c r="A5" s="178" t="s">
        <v>25</v>
      </c>
      <c r="B5" s="179"/>
      <c r="C5" s="180"/>
      <c r="D5" s="18" t="s">
        <v>26</v>
      </c>
      <c r="E5" s="18" t="s">
        <v>125</v>
      </c>
      <c r="F5" s="19" t="s">
        <v>126</v>
      </c>
      <c r="G5" s="19" t="s">
        <v>127</v>
      </c>
      <c r="H5" s="19" t="s">
        <v>33</v>
      </c>
      <c r="I5" s="19" t="s">
        <v>128</v>
      </c>
    </row>
    <row r="6" spans="1:15" x14ac:dyDescent="0.35">
      <c r="A6" s="181" t="s">
        <v>101</v>
      </c>
      <c r="B6" s="182"/>
      <c r="C6" s="183"/>
      <c r="D6" s="25" t="s">
        <v>103</v>
      </c>
      <c r="E6" s="37">
        <v>151360.51</v>
      </c>
      <c r="F6" s="37">
        <v>172539.65</v>
      </c>
      <c r="G6" s="37">
        <v>173000</v>
      </c>
      <c r="H6" s="37">
        <v>173000</v>
      </c>
      <c r="I6" s="37">
        <v>173000</v>
      </c>
    </row>
    <row r="7" spans="1:15" x14ac:dyDescent="0.35">
      <c r="A7" s="181" t="s">
        <v>102</v>
      </c>
      <c r="B7" s="182"/>
      <c r="C7" s="183"/>
      <c r="D7" s="25" t="s">
        <v>103</v>
      </c>
      <c r="E7" s="37"/>
      <c r="F7" s="37"/>
      <c r="G7" s="37"/>
      <c r="H7" s="37"/>
      <c r="I7" s="37"/>
    </row>
    <row r="8" spans="1:15" x14ac:dyDescent="0.35">
      <c r="A8" s="184" t="s">
        <v>104</v>
      </c>
      <c r="B8" s="185"/>
      <c r="C8" s="186"/>
      <c r="D8" s="32" t="s">
        <v>105</v>
      </c>
      <c r="E8" s="37"/>
      <c r="F8" s="37"/>
      <c r="G8" s="37"/>
      <c r="H8" s="37"/>
      <c r="I8" s="37"/>
    </row>
    <row r="9" spans="1:15" x14ac:dyDescent="0.35">
      <c r="A9" s="48">
        <v>3</v>
      </c>
      <c r="B9" s="45"/>
      <c r="C9" s="46"/>
      <c r="D9" s="51" t="s">
        <v>13</v>
      </c>
      <c r="E9" s="65">
        <v>151360.51</v>
      </c>
      <c r="F9" s="65">
        <v>172539.65</v>
      </c>
      <c r="G9" s="65">
        <v>173000</v>
      </c>
      <c r="H9" s="65">
        <v>173000</v>
      </c>
      <c r="I9" s="65">
        <v>173000</v>
      </c>
    </row>
    <row r="10" spans="1:15" ht="26.5" x14ac:dyDescent="0.35">
      <c r="A10" s="48">
        <v>37</v>
      </c>
      <c r="B10" s="45"/>
      <c r="C10" s="46"/>
      <c r="D10" s="51" t="s">
        <v>62</v>
      </c>
      <c r="E10" s="65">
        <v>151360.51</v>
      </c>
      <c r="F10" s="65">
        <v>172539.65</v>
      </c>
      <c r="G10" s="65">
        <v>173000</v>
      </c>
      <c r="H10" s="65">
        <v>173000</v>
      </c>
      <c r="I10" s="65">
        <v>173000</v>
      </c>
    </row>
    <row r="11" spans="1:15" x14ac:dyDescent="0.35">
      <c r="A11" s="47"/>
      <c r="B11" s="45"/>
      <c r="C11" s="46"/>
      <c r="D11" s="50"/>
      <c r="E11" s="37"/>
      <c r="F11" s="37"/>
      <c r="G11" s="37"/>
      <c r="H11" s="37"/>
      <c r="I11" s="37"/>
    </row>
    <row r="12" spans="1:15" x14ac:dyDescent="0.35">
      <c r="A12" s="181" t="s">
        <v>106</v>
      </c>
      <c r="B12" s="182"/>
      <c r="C12" s="183"/>
      <c r="D12" s="25" t="s">
        <v>108</v>
      </c>
      <c r="E12" s="65"/>
      <c r="F12" s="65"/>
      <c r="G12" s="65"/>
      <c r="H12" s="65"/>
      <c r="I12" s="65"/>
    </row>
    <row r="13" spans="1:15" x14ac:dyDescent="0.35">
      <c r="A13" s="181" t="s">
        <v>107</v>
      </c>
      <c r="B13" s="182"/>
      <c r="C13" s="183"/>
      <c r="D13" s="25" t="s">
        <v>108</v>
      </c>
      <c r="E13" s="65">
        <v>1924.54</v>
      </c>
      <c r="F13" s="65">
        <v>13690.92</v>
      </c>
      <c r="G13" s="65">
        <v>5200.92</v>
      </c>
      <c r="H13" s="65">
        <v>5200.92</v>
      </c>
      <c r="I13" s="65">
        <v>5200.92</v>
      </c>
    </row>
    <row r="14" spans="1:15" x14ac:dyDescent="0.35">
      <c r="A14" s="184" t="s">
        <v>72</v>
      </c>
      <c r="B14" s="185"/>
      <c r="C14" s="186"/>
      <c r="D14" s="32" t="s">
        <v>109</v>
      </c>
      <c r="E14" s="37"/>
      <c r="F14" s="37"/>
      <c r="G14" s="37"/>
      <c r="H14" s="37"/>
      <c r="I14" s="37"/>
    </row>
    <row r="15" spans="1:15" x14ac:dyDescent="0.35">
      <c r="A15" s="47"/>
      <c r="B15" s="45"/>
      <c r="C15" s="46"/>
      <c r="D15" s="50"/>
      <c r="E15" s="37"/>
      <c r="F15" s="37"/>
      <c r="G15" s="37"/>
      <c r="H15" s="37"/>
      <c r="I15" s="37"/>
    </row>
    <row r="16" spans="1:15" x14ac:dyDescent="0.35">
      <c r="A16" s="47">
        <v>3</v>
      </c>
      <c r="B16" s="45"/>
      <c r="C16" s="46"/>
      <c r="D16" s="51" t="s">
        <v>13</v>
      </c>
      <c r="E16" s="65">
        <v>1924.54</v>
      </c>
      <c r="F16" s="65">
        <v>12098.25</v>
      </c>
      <c r="G16" s="65">
        <v>3608.25</v>
      </c>
      <c r="H16" s="65">
        <v>3608.25</v>
      </c>
      <c r="I16" s="65">
        <v>3608.25</v>
      </c>
    </row>
    <row r="17" spans="1:9" x14ac:dyDescent="0.35">
      <c r="A17" s="48">
        <v>32</v>
      </c>
      <c r="B17" s="45"/>
      <c r="C17" s="46"/>
      <c r="D17" s="51" t="s">
        <v>27</v>
      </c>
      <c r="E17" s="65">
        <v>1924.54</v>
      </c>
      <c r="F17" s="65">
        <v>12098.25</v>
      </c>
      <c r="G17" s="65">
        <v>3608.25</v>
      </c>
      <c r="H17" s="65">
        <v>3608.25</v>
      </c>
      <c r="I17" s="65">
        <v>3608.25</v>
      </c>
    </row>
    <row r="18" spans="1:9" ht="26" x14ac:dyDescent="0.35">
      <c r="A18" s="48">
        <v>4</v>
      </c>
      <c r="B18" s="45"/>
      <c r="C18" s="46"/>
      <c r="D18" s="25" t="s">
        <v>17</v>
      </c>
      <c r="E18" s="65">
        <v>0</v>
      </c>
      <c r="F18" s="65">
        <v>1592.67</v>
      </c>
      <c r="G18" s="65">
        <v>1592.67</v>
      </c>
      <c r="H18" s="65">
        <v>1592.67</v>
      </c>
      <c r="I18" s="65">
        <v>1592.67</v>
      </c>
    </row>
    <row r="19" spans="1:9" ht="26" x14ac:dyDescent="0.35">
      <c r="A19" s="48">
        <v>42</v>
      </c>
      <c r="B19" s="45"/>
      <c r="C19" s="46"/>
      <c r="D19" s="25" t="s">
        <v>38</v>
      </c>
      <c r="E19" s="65">
        <v>0</v>
      </c>
      <c r="F19" s="65">
        <v>1592.67</v>
      </c>
      <c r="G19" s="65">
        <v>1592.67</v>
      </c>
      <c r="H19" s="65">
        <v>1592.67</v>
      </c>
      <c r="I19" s="65">
        <v>1592.67</v>
      </c>
    </row>
    <row r="20" spans="1:9" x14ac:dyDescent="0.35">
      <c r="A20" s="47"/>
      <c r="B20" s="45"/>
      <c r="C20" s="46"/>
      <c r="D20" s="56"/>
      <c r="E20" s="37"/>
      <c r="F20" s="37"/>
      <c r="G20" s="37"/>
      <c r="H20" s="37"/>
      <c r="I20" s="37"/>
    </row>
    <row r="21" spans="1:9" x14ac:dyDescent="0.35">
      <c r="A21" s="181" t="s">
        <v>106</v>
      </c>
      <c r="B21" s="182"/>
      <c r="C21" s="183"/>
      <c r="D21" s="25" t="s">
        <v>86</v>
      </c>
      <c r="E21" s="37"/>
      <c r="F21" s="37"/>
      <c r="G21" s="37"/>
      <c r="H21" s="37"/>
      <c r="I21" s="37"/>
    </row>
    <row r="22" spans="1:9" x14ac:dyDescent="0.35">
      <c r="A22" s="181" t="s">
        <v>110</v>
      </c>
      <c r="B22" s="182"/>
      <c r="C22" s="183"/>
      <c r="D22" s="25" t="s">
        <v>111</v>
      </c>
      <c r="E22" s="37">
        <v>1671.47</v>
      </c>
      <c r="F22" s="37">
        <v>2389.0100000000002</v>
      </c>
      <c r="G22" s="37">
        <v>2500</v>
      </c>
      <c r="H22" s="37">
        <v>2500</v>
      </c>
      <c r="I22" s="37">
        <v>2500</v>
      </c>
    </row>
    <row r="23" spans="1:9" x14ac:dyDescent="0.35">
      <c r="A23" s="184" t="s">
        <v>112</v>
      </c>
      <c r="B23" s="185"/>
      <c r="C23" s="186"/>
      <c r="D23" s="32" t="s">
        <v>41</v>
      </c>
      <c r="E23" s="37"/>
      <c r="F23" s="37"/>
      <c r="G23" s="37"/>
      <c r="H23" s="37"/>
      <c r="I23" s="37"/>
    </row>
    <row r="24" spans="1:9" x14ac:dyDescent="0.35">
      <c r="A24" s="61">
        <v>3</v>
      </c>
      <c r="B24" s="62"/>
      <c r="C24" s="32"/>
      <c r="D24" s="51" t="s">
        <v>13</v>
      </c>
      <c r="E24" s="65">
        <v>1671.47</v>
      </c>
      <c r="F24" s="65">
        <v>2389.0100000000002</v>
      </c>
      <c r="G24" s="65">
        <v>2500</v>
      </c>
      <c r="H24" s="65">
        <v>2500</v>
      </c>
      <c r="I24" s="65">
        <v>2500</v>
      </c>
    </row>
    <row r="25" spans="1:9" x14ac:dyDescent="0.35">
      <c r="A25" s="63">
        <v>32</v>
      </c>
      <c r="B25" s="62"/>
      <c r="C25" s="32"/>
      <c r="D25" s="51" t="s">
        <v>27</v>
      </c>
      <c r="E25" s="65">
        <v>1671.47</v>
      </c>
      <c r="F25" s="65">
        <v>2389.0100000000002</v>
      </c>
      <c r="G25" s="65">
        <v>2500</v>
      </c>
      <c r="H25" s="65">
        <v>2500</v>
      </c>
      <c r="I25" s="65">
        <v>2500</v>
      </c>
    </row>
    <row r="26" spans="1:9" x14ac:dyDescent="0.35">
      <c r="A26" s="60"/>
      <c r="B26" s="40"/>
      <c r="C26" s="32"/>
      <c r="D26" s="56"/>
      <c r="E26" s="36"/>
      <c r="F26" s="37"/>
      <c r="G26" s="37"/>
      <c r="H26" s="37"/>
      <c r="I26" s="38"/>
    </row>
    <row r="27" spans="1:9" ht="26.5" x14ac:dyDescent="0.35">
      <c r="A27" s="199" t="s">
        <v>153</v>
      </c>
      <c r="B27" s="200"/>
      <c r="C27" s="201"/>
      <c r="D27" s="114" t="s">
        <v>154</v>
      </c>
      <c r="E27" s="115">
        <v>0</v>
      </c>
      <c r="F27" s="115">
        <v>0</v>
      </c>
      <c r="G27" s="115">
        <v>6405.7</v>
      </c>
      <c r="H27" s="115">
        <v>6405.7</v>
      </c>
      <c r="I27" s="115">
        <v>6405.7</v>
      </c>
    </row>
    <row r="28" spans="1:9" x14ac:dyDescent="0.35">
      <c r="A28" s="184" t="s">
        <v>112</v>
      </c>
      <c r="B28" s="185"/>
      <c r="C28" s="186"/>
      <c r="D28" s="56" t="s">
        <v>41</v>
      </c>
      <c r="E28" s="37">
        <v>0</v>
      </c>
      <c r="F28" s="37">
        <v>0</v>
      </c>
      <c r="G28" s="37"/>
      <c r="H28" s="37"/>
      <c r="I28" s="37"/>
    </row>
    <row r="29" spans="1:9" x14ac:dyDescent="0.35">
      <c r="A29" s="63">
        <v>3</v>
      </c>
      <c r="B29" s="40"/>
      <c r="C29" s="32"/>
      <c r="D29" s="116" t="s">
        <v>13</v>
      </c>
      <c r="E29" s="37">
        <v>0</v>
      </c>
      <c r="F29" s="37">
        <v>0</v>
      </c>
      <c r="G29" s="65">
        <v>6405.7</v>
      </c>
      <c r="H29" s="65">
        <v>6405.7</v>
      </c>
      <c r="I29" s="65">
        <v>6405.7</v>
      </c>
    </row>
    <row r="30" spans="1:9" x14ac:dyDescent="0.35">
      <c r="A30" s="63">
        <v>31</v>
      </c>
      <c r="B30" s="40"/>
      <c r="C30" s="32"/>
      <c r="D30" s="51" t="s">
        <v>16</v>
      </c>
      <c r="E30" s="37">
        <v>0</v>
      </c>
      <c r="F30" s="37">
        <v>0</v>
      </c>
      <c r="G30" s="65">
        <v>6059.5</v>
      </c>
      <c r="H30" s="65">
        <v>6059.5</v>
      </c>
      <c r="I30" s="65">
        <v>6059.5</v>
      </c>
    </row>
    <row r="31" spans="1:9" x14ac:dyDescent="0.35">
      <c r="A31" s="63">
        <v>32</v>
      </c>
      <c r="B31" s="40"/>
      <c r="C31" s="32"/>
      <c r="D31" s="51" t="s">
        <v>27</v>
      </c>
      <c r="E31" s="37">
        <v>0</v>
      </c>
      <c r="F31" s="37">
        <v>0</v>
      </c>
      <c r="G31" s="65">
        <v>346.2</v>
      </c>
      <c r="H31" s="65">
        <v>346.2</v>
      </c>
      <c r="I31" s="65">
        <v>346.2</v>
      </c>
    </row>
    <row r="32" spans="1:9" x14ac:dyDescent="0.35">
      <c r="A32" s="181" t="s">
        <v>74</v>
      </c>
      <c r="B32" s="182"/>
      <c r="C32" s="183"/>
      <c r="D32" s="25" t="s">
        <v>86</v>
      </c>
      <c r="E32" s="36">
        <v>0</v>
      </c>
      <c r="F32" s="37"/>
      <c r="G32" s="37"/>
      <c r="H32" s="37"/>
      <c r="I32" s="38"/>
    </row>
    <row r="33" spans="1:9" x14ac:dyDescent="0.35">
      <c r="A33" s="184" t="s">
        <v>116</v>
      </c>
      <c r="B33" s="185"/>
      <c r="C33" s="186"/>
      <c r="D33" s="32" t="s">
        <v>117</v>
      </c>
      <c r="E33" s="36"/>
      <c r="F33" s="37"/>
      <c r="G33" s="37"/>
      <c r="H33" s="37"/>
      <c r="I33" s="38"/>
    </row>
    <row r="34" spans="1:9" ht="26" x14ac:dyDescent="0.35">
      <c r="A34" s="61">
        <v>4</v>
      </c>
      <c r="B34" s="62"/>
      <c r="C34" s="32"/>
      <c r="D34" s="25" t="s">
        <v>17</v>
      </c>
      <c r="E34" s="66"/>
      <c r="F34" s="37"/>
      <c r="G34" s="37"/>
      <c r="H34" s="37"/>
      <c r="I34" s="38"/>
    </row>
    <row r="35" spans="1:9" ht="26" x14ac:dyDescent="0.35">
      <c r="A35" s="61">
        <v>42</v>
      </c>
      <c r="B35" s="62"/>
      <c r="C35" s="32"/>
      <c r="D35" s="25" t="s">
        <v>38</v>
      </c>
      <c r="E35" s="66"/>
      <c r="F35" s="37"/>
      <c r="G35" s="37"/>
      <c r="H35" s="37"/>
      <c r="I35" s="38"/>
    </row>
    <row r="36" spans="1:9" ht="25.5" customHeight="1" x14ac:dyDescent="0.35">
      <c r="A36" s="196" t="s">
        <v>121</v>
      </c>
      <c r="B36" s="197"/>
      <c r="C36" s="198"/>
      <c r="D36" s="51"/>
      <c r="E36" s="36"/>
      <c r="F36" s="37"/>
      <c r="G36" s="37"/>
      <c r="H36" s="37"/>
      <c r="I36" s="38"/>
    </row>
  </sheetData>
  <mergeCells count="17">
    <mergeCell ref="A22:C22"/>
    <mergeCell ref="A8:C8"/>
    <mergeCell ref="A12:C12"/>
    <mergeCell ref="A13:C13"/>
    <mergeCell ref="A14:C14"/>
    <mergeCell ref="A21:C21"/>
    <mergeCell ref="A3:I3"/>
    <mergeCell ref="A5:C5"/>
    <mergeCell ref="A6:C6"/>
    <mergeCell ref="A7:C7"/>
    <mergeCell ref="A1:O1"/>
    <mergeCell ref="A36:C36"/>
    <mergeCell ref="A32:C32"/>
    <mergeCell ref="A33:C33"/>
    <mergeCell ref="A23:C23"/>
    <mergeCell ref="A27:C27"/>
    <mergeCell ref="A28:C28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40"/>
  <sheetViews>
    <sheetView workbookViewId="0">
      <selection sqref="A1:H1"/>
    </sheetView>
  </sheetViews>
  <sheetFormatPr defaultRowHeight="14.5" x14ac:dyDescent="0.35"/>
  <cols>
    <col min="1" max="1" width="7.7265625" bestFit="1" customWidth="1"/>
    <col min="2" max="2" width="8.7265625" bestFit="1" customWidth="1"/>
    <col min="3" max="3" width="32.54296875" customWidth="1"/>
    <col min="4" max="4" width="21.453125" customWidth="1"/>
    <col min="5" max="5" width="20.81640625" customWidth="1"/>
    <col min="6" max="6" width="22.54296875" customWidth="1"/>
    <col min="7" max="7" width="21" customWidth="1"/>
    <col min="8" max="8" width="24.54296875" customWidth="1"/>
  </cols>
  <sheetData>
    <row r="1" spans="1:8" ht="42" customHeight="1" x14ac:dyDescent="0.35">
      <c r="A1" s="156" t="s">
        <v>166</v>
      </c>
      <c r="B1" s="156"/>
      <c r="C1" s="156"/>
      <c r="D1" s="156"/>
      <c r="E1" s="156"/>
      <c r="F1" s="156"/>
      <c r="G1" s="156"/>
      <c r="H1" s="156"/>
    </row>
    <row r="2" spans="1:8" ht="18" customHeight="1" x14ac:dyDescent="0.35">
      <c r="A2" s="4"/>
      <c r="B2" s="4"/>
      <c r="C2" s="4"/>
      <c r="D2" s="4"/>
      <c r="E2" s="4"/>
      <c r="F2" s="4"/>
      <c r="G2" s="4"/>
      <c r="H2" s="4"/>
    </row>
    <row r="3" spans="1:8" ht="15.5" x14ac:dyDescent="0.35">
      <c r="A3" s="156" t="s">
        <v>24</v>
      </c>
      <c r="B3" s="156"/>
      <c r="C3" s="156"/>
      <c r="D3" s="156"/>
      <c r="E3" s="156"/>
      <c r="F3" s="156"/>
      <c r="G3" s="171"/>
      <c r="H3" s="171"/>
    </row>
    <row r="4" spans="1:8" ht="18" x14ac:dyDescent="0.35">
      <c r="A4" s="4"/>
      <c r="B4" s="4"/>
      <c r="C4" s="4"/>
      <c r="D4" s="4"/>
      <c r="E4" s="4"/>
      <c r="F4" s="4"/>
      <c r="G4" s="5"/>
      <c r="H4" s="5"/>
    </row>
    <row r="5" spans="1:8" ht="18" customHeight="1" x14ac:dyDescent="0.35">
      <c r="A5" s="156" t="s">
        <v>7</v>
      </c>
      <c r="B5" s="157"/>
      <c r="C5" s="157"/>
      <c r="D5" s="157"/>
      <c r="E5" s="157"/>
      <c r="F5" s="157"/>
      <c r="G5" s="157"/>
      <c r="H5" s="157"/>
    </row>
    <row r="6" spans="1:8" ht="18" x14ac:dyDescent="0.35">
      <c r="A6" s="4"/>
      <c r="B6" s="4"/>
      <c r="C6" s="4"/>
      <c r="D6" s="4"/>
      <c r="E6" s="4"/>
      <c r="F6" s="4"/>
      <c r="G6" s="5"/>
      <c r="H6" s="5"/>
    </row>
    <row r="7" spans="1:8" ht="15.5" x14ac:dyDescent="0.35">
      <c r="A7" s="156" t="s">
        <v>129</v>
      </c>
      <c r="B7" s="174"/>
      <c r="C7" s="174"/>
      <c r="D7" s="174"/>
      <c r="E7" s="174"/>
      <c r="F7" s="174"/>
      <c r="G7" s="174"/>
      <c r="H7" s="174"/>
    </row>
    <row r="8" spans="1:8" ht="18" x14ac:dyDescent="0.35">
      <c r="A8" s="4"/>
      <c r="B8" s="4"/>
      <c r="C8" s="4"/>
      <c r="D8" s="4"/>
      <c r="E8" s="4"/>
      <c r="F8" s="4"/>
      <c r="G8" s="5"/>
      <c r="H8" s="5"/>
    </row>
    <row r="9" spans="1:8" ht="26" x14ac:dyDescent="0.35">
      <c r="A9" s="19" t="s">
        <v>8</v>
      </c>
      <c r="B9" s="18" t="s">
        <v>9</v>
      </c>
      <c r="C9" s="18" t="s">
        <v>6</v>
      </c>
      <c r="D9" s="18" t="s">
        <v>125</v>
      </c>
      <c r="E9" s="19" t="s">
        <v>126</v>
      </c>
      <c r="F9" s="19" t="s">
        <v>127</v>
      </c>
      <c r="G9" s="19" t="s">
        <v>33</v>
      </c>
      <c r="H9" s="19" t="s">
        <v>128</v>
      </c>
    </row>
    <row r="10" spans="1:8" ht="27" customHeight="1" x14ac:dyDescent="0.35">
      <c r="A10" s="67">
        <v>6</v>
      </c>
      <c r="B10" s="67"/>
      <c r="C10" s="126" t="s">
        <v>11</v>
      </c>
      <c r="D10" s="92">
        <v>1593101.53</v>
      </c>
      <c r="E10" s="136">
        <v>1998584.37</v>
      </c>
      <c r="F10" s="85">
        <v>2102613.31</v>
      </c>
      <c r="G10" s="85">
        <v>2114259.9900000002</v>
      </c>
      <c r="H10" s="85">
        <v>2114259.9900000002</v>
      </c>
    </row>
    <row r="11" spans="1:8" ht="46.5" x14ac:dyDescent="0.35">
      <c r="A11" s="67"/>
      <c r="B11" s="70">
        <v>63</v>
      </c>
      <c r="C11" s="135" t="s">
        <v>35</v>
      </c>
      <c r="D11" s="83">
        <v>1154294.8700000001</v>
      </c>
      <c r="E11" s="134">
        <v>1506333.82</v>
      </c>
      <c r="F11" s="84">
        <v>1677711.35</v>
      </c>
      <c r="G11" s="84">
        <v>1680892.96</v>
      </c>
      <c r="H11" s="84">
        <v>1680892.96</v>
      </c>
    </row>
    <row r="12" spans="1:8" ht="17.5" x14ac:dyDescent="0.35">
      <c r="A12" s="71"/>
      <c r="B12" s="71">
        <v>64</v>
      </c>
      <c r="C12" s="137" t="s">
        <v>40</v>
      </c>
      <c r="D12" s="83">
        <v>0.24</v>
      </c>
      <c r="E12" s="134">
        <v>15</v>
      </c>
      <c r="F12" s="84">
        <v>15</v>
      </c>
      <c r="G12" s="84">
        <v>15</v>
      </c>
      <c r="H12" s="84">
        <v>15</v>
      </c>
    </row>
    <row r="13" spans="1:8" ht="46.5" x14ac:dyDescent="0.35">
      <c r="A13" s="71"/>
      <c r="B13" s="71">
        <v>65</v>
      </c>
      <c r="C13" s="138" t="s">
        <v>43</v>
      </c>
      <c r="D13" s="83">
        <v>24719.38</v>
      </c>
      <c r="E13" s="134">
        <v>31316.67</v>
      </c>
      <c r="F13" s="84">
        <v>34632.720000000001</v>
      </c>
      <c r="G13" s="84">
        <v>34932.720000000001</v>
      </c>
      <c r="H13" s="84">
        <v>34932.720000000001</v>
      </c>
    </row>
    <row r="14" spans="1:8" ht="62" x14ac:dyDescent="0.35">
      <c r="A14" s="71"/>
      <c r="B14" s="71">
        <v>66</v>
      </c>
      <c r="C14" s="138" t="s">
        <v>44</v>
      </c>
      <c r="D14" s="139">
        <v>55382.96</v>
      </c>
      <c r="E14" s="146">
        <v>74443.17</v>
      </c>
      <c r="F14" s="145">
        <v>61951.58</v>
      </c>
      <c r="G14" s="145">
        <v>70116.649999999994</v>
      </c>
      <c r="H14" s="145">
        <v>70116.649999999994</v>
      </c>
    </row>
    <row r="15" spans="1:8" ht="46.5" x14ac:dyDescent="0.35">
      <c r="A15" s="71"/>
      <c r="B15" s="71">
        <v>67</v>
      </c>
      <c r="C15" s="135" t="s">
        <v>36</v>
      </c>
      <c r="D15" s="83">
        <v>358704.08</v>
      </c>
      <c r="E15" s="134">
        <v>385603.73</v>
      </c>
      <c r="F15" s="84">
        <v>328302.65999999997</v>
      </c>
      <c r="G15" s="84">
        <v>328302.65999999997</v>
      </c>
      <c r="H15" s="84">
        <v>328302.65999999997</v>
      </c>
    </row>
    <row r="16" spans="1:8" ht="31" x14ac:dyDescent="0.35">
      <c r="A16" s="71"/>
      <c r="B16" s="71">
        <v>68</v>
      </c>
      <c r="C16" s="135" t="s">
        <v>156</v>
      </c>
      <c r="D16" s="83">
        <v>0</v>
      </c>
      <c r="E16" s="134">
        <v>871.98</v>
      </c>
      <c r="F16" s="84">
        <v>0</v>
      </c>
      <c r="G16" s="84">
        <v>0</v>
      </c>
      <c r="H16" s="84">
        <v>0</v>
      </c>
    </row>
    <row r="17" spans="1:8" ht="31" x14ac:dyDescent="0.35">
      <c r="A17" s="74">
        <v>7</v>
      </c>
      <c r="B17" s="74"/>
      <c r="C17" s="133" t="s">
        <v>12</v>
      </c>
      <c r="D17" s="92">
        <v>0</v>
      </c>
      <c r="E17" s="136">
        <v>0</v>
      </c>
      <c r="F17" s="85">
        <v>0</v>
      </c>
      <c r="G17" s="85">
        <v>0</v>
      </c>
      <c r="H17" s="85">
        <v>0</v>
      </c>
    </row>
    <row r="18" spans="1:8" ht="31" x14ac:dyDescent="0.35">
      <c r="A18" s="74"/>
      <c r="B18" s="75">
        <v>72</v>
      </c>
      <c r="C18" s="141" t="s">
        <v>34</v>
      </c>
      <c r="D18" s="83">
        <v>0</v>
      </c>
      <c r="E18" s="134">
        <v>0</v>
      </c>
      <c r="F18" s="84">
        <v>0</v>
      </c>
      <c r="G18" s="84">
        <v>0</v>
      </c>
      <c r="H18" s="84">
        <v>0</v>
      </c>
    </row>
    <row r="19" spans="1:8" ht="18" x14ac:dyDescent="0.35">
      <c r="A19" s="74">
        <v>8</v>
      </c>
      <c r="B19" s="74">
        <v>31</v>
      </c>
      <c r="C19" s="133" t="s">
        <v>122</v>
      </c>
      <c r="D19" s="92">
        <v>124.73</v>
      </c>
      <c r="E19" s="136">
        <v>0</v>
      </c>
      <c r="F19" s="85">
        <v>0</v>
      </c>
      <c r="G19" s="85">
        <v>0</v>
      </c>
      <c r="H19" s="85">
        <v>0</v>
      </c>
    </row>
    <row r="20" spans="1:8" ht="18" x14ac:dyDescent="0.35">
      <c r="A20" s="74">
        <v>9</v>
      </c>
      <c r="B20" s="75"/>
      <c r="C20" s="141"/>
      <c r="D20" s="83"/>
      <c r="E20" s="134"/>
      <c r="F20" s="84"/>
      <c r="G20" s="84"/>
      <c r="H20" s="84"/>
    </row>
    <row r="21" spans="1:8" ht="18" x14ac:dyDescent="0.35">
      <c r="A21" s="74"/>
      <c r="B21" s="74">
        <v>92</v>
      </c>
      <c r="C21" s="133" t="s">
        <v>113</v>
      </c>
      <c r="D21" s="92">
        <v>2526.31</v>
      </c>
      <c r="E21" s="136">
        <v>16832.599999999999</v>
      </c>
      <c r="F21" s="85">
        <v>11646.68</v>
      </c>
      <c r="G21" s="85">
        <v>0</v>
      </c>
      <c r="H21" s="85">
        <v>0</v>
      </c>
    </row>
    <row r="22" spans="1:8" ht="17.5" x14ac:dyDescent="0.35">
      <c r="A22" s="70"/>
      <c r="B22" s="70"/>
      <c r="C22" s="141"/>
      <c r="D22" s="68"/>
      <c r="E22" s="69"/>
      <c r="F22" s="69"/>
      <c r="G22" s="69"/>
      <c r="H22" s="76"/>
    </row>
    <row r="23" spans="1:8" ht="18.5" x14ac:dyDescent="0.45">
      <c r="A23" s="77"/>
      <c r="B23" s="77"/>
      <c r="C23" s="77"/>
      <c r="D23" s="77"/>
      <c r="E23" s="77"/>
      <c r="F23" s="77"/>
      <c r="G23" s="77"/>
      <c r="H23" s="77"/>
    </row>
    <row r="24" spans="1:8" ht="18.5" x14ac:dyDescent="0.35">
      <c r="A24" s="175" t="s">
        <v>130</v>
      </c>
      <c r="B24" s="176"/>
      <c r="C24" s="176"/>
      <c r="D24" s="176"/>
      <c r="E24" s="176"/>
      <c r="F24" s="176"/>
      <c r="G24" s="176"/>
      <c r="H24" s="176"/>
    </row>
    <row r="25" spans="1:8" ht="18" x14ac:dyDescent="0.35">
      <c r="A25" s="4"/>
      <c r="B25" s="4"/>
      <c r="C25" s="4"/>
      <c r="D25" s="4"/>
      <c r="E25" s="4"/>
      <c r="F25" s="4"/>
      <c r="G25" s="78"/>
      <c r="H25" s="78"/>
    </row>
    <row r="26" spans="1:8" ht="36" x14ac:dyDescent="0.35">
      <c r="A26" s="79" t="s">
        <v>8</v>
      </c>
      <c r="B26" s="80" t="s">
        <v>9</v>
      </c>
      <c r="C26" s="80" t="s">
        <v>14</v>
      </c>
      <c r="D26" s="112" t="s">
        <v>125</v>
      </c>
      <c r="E26" s="113" t="s">
        <v>126</v>
      </c>
      <c r="F26" s="113" t="s">
        <v>127</v>
      </c>
      <c r="G26" s="113" t="s">
        <v>33</v>
      </c>
      <c r="H26" s="113" t="s">
        <v>128</v>
      </c>
    </row>
    <row r="27" spans="1:8" ht="20.25" customHeight="1" x14ac:dyDescent="0.35">
      <c r="A27" s="67">
        <v>3</v>
      </c>
      <c r="B27" s="67"/>
      <c r="C27" s="126" t="s">
        <v>15</v>
      </c>
      <c r="D27" s="92">
        <v>1556036.33</v>
      </c>
      <c r="E27" s="85">
        <v>1965694.47</v>
      </c>
      <c r="F27" s="85">
        <v>2106527.3199999998</v>
      </c>
      <c r="G27" s="85">
        <v>2106527.3199999998</v>
      </c>
      <c r="H27" s="85">
        <v>2106527.3199999998</v>
      </c>
    </row>
    <row r="28" spans="1:8" ht="21.75" customHeight="1" x14ac:dyDescent="0.35">
      <c r="A28" s="86"/>
      <c r="B28" s="86">
        <v>31</v>
      </c>
      <c r="C28" s="126" t="s">
        <v>16</v>
      </c>
      <c r="D28" s="83">
        <v>1126074.43</v>
      </c>
      <c r="E28" s="84">
        <v>1445829.04</v>
      </c>
      <c r="F28" s="84">
        <v>1663353.5</v>
      </c>
      <c r="G28" s="84">
        <v>1663353.5</v>
      </c>
      <c r="H28" s="84">
        <v>1663353.5</v>
      </c>
    </row>
    <row r="29" spans="1:8" ht="20" x14ac:dyDescent="0.35">
      <c r="A29" s="88"/>
      <c r="B29" s="90">
        <v>32</v>
      </c>
      <c r="C29" s="128" t="s">
        <v>27</v>
      </c>
      <c r="D29" s="83">
        <v>272530.87</v>
      </c>
      <c r="E29" s="84">
        <v>337477.16</v>
      </c>
      <c r="F29" s="84">
        <v>266338.82</v>
      </c>
      <c r="G29" s="84">
        <v>266338.82</v>
      </c>
      <c r="H29" s="84">
        <v>266338.82</v>
      </c>
    </row>
    <row r="30" spans="1:8" ht="20" x14ac:dyDescent="0.35">
      <c r="A30" s="88"/>
      <c r="B30" s="90">
        <v>34</v>
      </c>
      <c r="C30" s="128" t="s">
        <v>49</v>
      </c>
      <c r="D30" s="83">
        <v>6070.52</v>
      </c>
      <c r="E30" s="84">
        <v>9848.6200000000008</v>
      </c>
      <c r="F30" s="84">
        <v>3835</v>
      </c>
      <c r="G30" s="84">
        <v>3835</v>
      </c>
      <c r="H30" s="84">
        <v>3835</v>
      </c>
    </row>
    <row r="31" spans="1:8" ht="46.5" x14ac:dyDescent="0.35">
      <c r="A31" s="90"/>
      <c r="B31" s="90">
        <v>37</v>
      </c>
      <c r="C31" s="130" t="s">
        <v>53</v>
      </c>
      <c r="D31" s="139">
        <v>151360.51</v>
      </c>
      <c r="E31" s="145">
        <v>172539.65</v>
      </c>
      <c r="F31" s="84">
        <v>173000</v>
      </c>
      <c r="G31" s="84">
        <v>173000</v>
      </c>
      <c r="H31" s="84">
        <v>173000</v>
      </c>
    </row>
    <row r="32" spans="1:8" ht="31" x14ac:dyDescent="0.35">
      <c r="A32" s="91">
        <v>4</v>
      </c>
      <c r="B32" s="91"/>
      <c r="C32" s="133" t="s">
        <v>17</v>
      </c>
      <c r="D32" s="92">
        <v>10782.83</v>
      </c>
      <c r="E32" s="85">
        <v>49660.14</v>
      </c>
      <c r="F32" s="85">
        <v>7732.67</v>
      </c>
      <c r="G32" s="85">
        <v>7732.67</v>
      </c>
      <c r="H32" s="85">
        <v>7732.67</v>
      </c>
    </row>
    <row r="33" spans="1:8" ht="31" x14ac:dyDescent="0.35">
      <c r="A33" s="91"/>
      <c r="B33" s="91">
        <v>41</v>
      </c>
      <c r="C33" s="133" t="s">
        <v>160</v>
      </c>
      <c r="D33" s="83">
        <v>2123.56</v>
      </c>
      <c r="E33" s="84">
        <v>0</v>
      </c>
      <c r="F33" s="84">
        <v>0</v>
      </c>
      <c r="G33" s="84">
        <v>0</v>
      </c>
      <c r="H33" s="84">
        <v>0</v>
      </c>
    </row>
    <row r="34" spans="1:8" ht="46.5" x14ac:dyDescent="0.35">
      <c r="A34" s="86"/>
      <c r="B34" s="86">
        <v>42</v>
      </c>
      <c r="C34" s="133" t="s">
        <v>38</v>
      </c>
      <c r="D34" s="83">
        <v>8659.27</v>
      </c>
      <c r="E34" s="84">
        <v>33318.14</v>
      </c>
      <c r="F34" s="84">
        <v>7732.67</v>
      </c>
      <c r="G34" s="84">
        <v>7732.67</v>
      </c>
      <c r="H34" s="84">
        <v>7732.67</v>
      </c>
    </row>
    <row r="35" spans="1:8" ht="31" x14ac:dyDescent="0.35">
      <c r="A35" s="87"/>
      <c r="B35" s="86">
        <v>45</v>
      </c>
      <c r="C35" s="133" t="s">
        <v>50</v>
      </c>
      <c r="D35" s="83">
        <v>0</v>
      </c>
      <c r="E35" s="84">
        <v>16342</v>
      </c>
      <c r="F35" s="84">
        <v>0</v>
      </c>
      <c r="G35" s="84">
        <v>0</v>
      </c>
      <c r="H35" s="84">
        <v>0</v>
      </c>
    </row>
    <row r="36" spans="1:8" ht="31" x14ac:dyDescent="0.35">
      <c r="A36" s="86">
        <v>5</v>
      </c>
      <c r="B36" s="86"/>
      <c r="C36" s="133" t="s">
        <v>123</v>
      </c>
      <c r="D36" s="92">
        <v>62.37</v>
      </c>
      <c r="E36" s="85">
        <v>62.36</v>
      </c>
      <c r="F36" s="85">
        <v>0</v>
      </c>
      <c r="G36" s="85">
        <v>0</v>
      </c>
      <c r="H36" s="85">
        <v>0</v>
      </c>
    </row>
    <row r="37" spans="1:8" ht="46.5" x14ac:dyDescent="0.35">
      <c r="A37" s="86"/>
      <c r="B37" s="86">
        <v>54</v>
      </c>
      <c r="C37" s="133" t="s">
        <v>124</v>
      </c>
      <c r="D37" s="83">
        <v>62.37</v>
      </c>
      <c r="E37" s="84">
        <v>62.36</v>
      </c>
      <c r="F37" s="84">
        <v>0</v>
      </c>
      <c r="G37" s="84">
        <v>0</v>
      </c>
      <c r="H37" s="84">
        <v>0</v>
      </c>
    </row>
    <row r="38" spans="1:8" ht="18.5" x14ac:dyDescent="0.45">
      <c r="A38" s="77"/>
      <c r="B38" s="77"/>
      <c r="C38" s="77"/>
      <c r="D38" s="77"/>
      <c r="E38" s="77"/>
      <c r="F38" s="77"/>
      <c r="G38" s="77"/>
      <c r="H38" s="77"/>
    </row>
    <row r="39" spans="1:8" ht="18.5" x14ac:dyDescent="0.45">
      <c r="A39" s="77"/>
      <c r="B39" s="77"/>
      <c r="C39" s="77"/>
      <c r="D39" s="77"/>
      <c r="E39" s="77"/>
      <c r="F39" s="77"/>
      <c r="G39" s="77"/>
      <c r="H39" s="77"/>
    </row>
    <row r="40" spans="1:8" ht="18.5" x14ac:dyDescent="0.45">
      <c r="A40" s="77"/>
      <c r="B40" s="77"/>
      <c r="C40" s="77"/>
      <c r="D40" s="77"/>
      <c r="E40" s="77"/>
      <c r="F40" s="77"/>
      <c r="G40" s="77"/>
      <c r="H40" s="77"/>
    </row>
    <row r="41" spans="1:8" ht="18.5" x14ac:dyDescent="0.45">
      <c r="A41" s="77"/>
      <c r="B41" s="77"/>
      <c r="C41" s="77"/>
      <c r="D41" s="77"/>
      <c r="E41" s="77"/>
      <c r="F41" s="77"/>
      <c r="G41" s="77"/>
      <c r="H41" s="77"/>
    </row>
    <row r="42" spans="1:8" ht="18.5" x14ac:dyDescent="0.45">
      <c r="A42" s="77"/>
      <c r="B42" s="77"/>
      <c r="C42" s="77"/>
      <c r="D42" s="77"/>
      <c r="E42" s="77"/>
      <c r="F42" s="77"/>
      <c r="G42" s="77"/>
      <c r="H42" s="77"/>
    </row>
    <row r="43" spans="1:8" ht="18.5" x14ac:dyDescent="0.45">
      <c r="A43" s="77"/>
      <c r="B43" s="77"/>
      <c r="C43" s="77"/>
      <c r="D43" s="77"/>
      <c r="E43" s="77"/>
      <c r="F43" s="77"/>
      <c r="G43" s="77"/>
      <c r="H43" s="77"/>
    </row>
    <row r="44" spans="1:8" ht="18.5" x14ac:dyDescent="0.45">
      <c r="A44" s="77"/>
      <c r="B44" s="77"/>
      <c r="C44" s="77"/>
      <c r="D44" s="77"/>
      <c r="E44" s="77"/>
      <c r="F44" s="77"/>
      <c r="G44" s="77"/>
      <c r="H44" s="77"/>
    </row>
    <row r="45" spans="1:8" ht="18.5" x14ac:dyDescent="0.45">
      <c r="A45" s="77"/>
      <c r="B45" s="77"/>
      <c r="C45" s="77"/>
      <c r="D45" s="77"/>
      <c r="E45" s="77"/>
      <c r="F45" s="77"/>
      <c r="G45" s="77"/>
      <c r="H45" s="77"/>
    </row>
    <row r="46" spans="1:8" ht="18.5" x14ac:dyDescent="0.45">
      <c r="A46" s="77"/>
      <c r="B46" s="77"/>
      <c r="C46" s="77"/>
      <c r="D46" s="77"/>
      <c r="E46" s="77"/>
      <c r="F46" s="77"/>
      <c r="G46" s="77"/>
      <c r="H46" s="77"/>
    </row>
    <row r="47" spans="1:8" ht="18.5" x14ac:dyDescent="0.45">
      <c r="A47" s="77"/>
      <c r="B47" s="77"/>
      <c r="C47" s="77"/>
      <c r="D47" s="77"/>
      <c r="E47" s="77"/>
      <c r="F47" s="77"/>
      <c r="G47" s="77"/>
      <c r="H47" s="77"/>
    </row>
    <row r="48" spans="1:8" ht="18.5" x14ac:dyDescent="0.45">
      <c r="A48" s="77"/>
      <c r="B48" s="77"/>
      <c r="C48" s="77"/>
      <c r="D48" s="77"/>
      <c r="E48" s="77"/>
      <c r="F48" s="77"/>
      <c r="G48" s="77"/>
      <c r="H48" s="77"/>
    </row>
    <row r="49" spans="1:8" ht="18.5" x14ac:dyDescent="0.45">
      <c r="A49" s="77"/>
      <c r="B49" s="77"/>
      <c r="C49" s="77"/>
      <c r="D49" s="77"/>
      <c r="E49" s="77"/>
      <c r="F49" s="77"/>
      <c r="G49" s="77"/>
      <c r="H49" s="77"/>
    </row>
    <row r="50" spans="1:8" ht="18.5" x14ac:dyDescent="0.45">
      <c r="A50" s="77"/>
      <c r="B50" s="77"/>
      <c r="C50" s="77"/>
      <c r="D50" s="77"/>
      <c r="E50" s="77"/>
      <c r="F50" s="77"/>
      <c r="G50" s="77"/>
      <c r="H50" s="77"/>
    </row>
    <row r="51" spans="1:8" ht="18.5" x14ac:dyDescent="0.45">
      <c r="A51" s="77"/>
      <c r="B51" s="77"/>
      <c r="C51" s="77"/>
      <c r="D51" s="77"/>
      <c r="E51" s="77"/>
      <c r="F51" s="77"/>
      <c r="G51" s="77"/>
      <c r="H51" s="77"/>
    </row>
    <row r="52" spans="1:8" ht="18.5" x14ac:dyDescent="0.45">
      <c r="A52" s="77"/>
      <c r="B52" s="77"/>
      <c r="C52" s="77"/>
      <c r="D52" s="77"/>
      <c r="E52" s="77"/>
      <c r="F52" s="77"/>
      <c r="G52" s="77"/>
      <c r="H52" s="77"/>
    </row>
    <row r="53" spans="1:8" ht="18.5" x14ac:dyDescent="0.45">
      <c r="A53" s="77"/>
      <c r="B53" s="77"/>
      <c r="C53" s="77"/>
      <c r="D53" s="77"/>
      <c r="E53" s="77"/>
      <c r="F53" s="77"/>
      <c r="G53" s="77"/>
      <c r="H53" s="77"/>
    </row>
    <row r="54" spans="1:8" ht="18.5" x14ac:dyDescent="0.45">
      <c r="A54" s="77"/>
      <c r="B54" s="77"/>
      <c r="C54" s="77"/>
      <c r="D54" s="77"/>
      <c r="E54" s="77"/>
      <c r="F54" s="77"/>
      <c r="G54" s="77"/>
      <c r="H54" s="77"/>
    </row>
    <row r="55" spans="1:8" ht="18.5" x14ac:dyDescent="0.45">
      <c r="A55" s="77"/>
      <c r="B55" s="77"/>
      <c r="C55" s="77"/>
      <c r="D55" s="77"/>
      <c r="E55" s="77"/>
      <c r="F55" s="77"/>
      <c r="G55" s="77"/>
      <c r="H55" s="77"/>
    </row>
    <row r="56" spans="1:8" ht="18.5" x14ac:dyDescent="0.45">
      <c r="A56" s="77"/>
      <c r="B56" s="77"/>
      <c r="C56" s="77"/>
      <c r="D56" s="77"/>
      <c r="E56" s="77"/>
      <c r="F56" s="77"/>
      <c r="G56" s="77"/>
      <c r="H56" s="77"/>
    </row>
    <row r="57" spans="1:8" ht="18.5" x14ac:dyDescent="0.45">
      <c r="A57" s="77"/>
      <c r="B57" s="77"/>
      <c r="C57" s="77"/>
      <c r="D57" s="77"/>
      <c r="E57" s="77"/>
      <c r="F57" s="77"/>
      <c r="G57" s="77"/>
      <c r="H57" s="77"/>
    </row>
    <row r="58" spans="1:8" ht="18.5" x14ac:dyDescent="0.45">
      <c r="A58" s="77"/>
      <c r="B58" s="77"/>
      <c r="C58" s="77"/>
      <c r="D58" s="77"/>
      <c r="E58" s="77"/>
      <c r="F58" s="77"/>
      <c r="G58" s="77"/>
      <c r="H58" s="77"/>
    </row>
    <row r="59" spans="1:8" ht="18.5" x14ac:dyDescent="0.45">
      <c r="A59" s="77"/>
      <c r="B59" s="77"/>
      <c r="C59" s="77"/>
      <c r="D59" s="77"/>
      <c r="E59" s="77"/>
      <c r="F59" s="77"/>
      <c r="G59" s="77"/>
      <c r="H59" s="77"/>
    </row>
    <row r="60" spans="1:8" ht="18.5" x14ac:dyDescent="0.45">
      <c r="A60" s="77"/>
      <c r="B60" s="77"/>
      <c r="C60" s="77"/>
      <c r="D60" s="77"/>
      <c r="E60" s="77"/>
      <c r="F60" s="77"/>
      <c r="G60" s="77"/>
      <c r="H60" s="77"/>
    </row>
    <row r="61" spans="1:8" ht="18.5" x14ac:dyDescent="0.45">
      <c r="A61" s="77"/>
      <c r="B61" s="77"/>
      <c r="C61" s="77"/>
      <c r="D61" s="77"/>
      <c r="E61" s="77"/>
      <c r="F61" s="77"/>
      <c r="G61" s="77"/>
      <c r="H61" s="77"/>
    </row>
    <row r="62" spans="1:8" ht="18.5" x14ac:dyDescent="0.45">
      <c r="A62" s="77"/>
      <c r="B62" s="77"/>
      <c r="C62" s="77"/>
      <c r="D62" s="77"/>
      <c r="E62" s="77"/>
      <c r="F62" s="77"/>
      <c r="G62" s="77"/>
      <c r="H62" s="77"/>
    </row>
    <row r="63" spans="1:8" ht="18.5" x14ac:dyDescent="0.45">
      <c r="A63" s="77"/>
      <c r="B63" s="77"/>
      <c r="C63" s="77"/>
      <c r="D63" s="77"/>
      <c r="E63" s="77"/>
      <c r="F63" s="77"/>
      <c r="G63" s="77"/>
      <c r="H63" s="77"/>
    </row>
    <row r="64" spans="1:8" ht="18.5" x14ac:dyDescent="0.45">
      <c r="A64" s="77"/>
      <c r="B64" s="77"/>
      <c r="C64" s="77"/>
      <c r="D64" s="77"/>
      <c r="E64" s="77"/>
      <c r="F64" s="77"/>
      <c r="G64" s="77"/>
      <c r="H64" s="77"/>
    </row>
    <row r="65" spans="1:8" ht="18.5" x14ac:dyDescent="0.45">
      <c r="A65" s="77"/>
      <c r="B65" s="77"/>
      <c r="C65" s="77"/>
      <c r="D65" s="77"/>
      <c r="E65" s="77"/>
      <c r="F65" s="77"/>
      <c r="G65" s="77"/>
      <c r="H65" s="77"/>
    </row>
    <row r="66" spans="1:8" ht="18.5" x14ac:dyDescent="0.45">
      <c r="A66" s="77"/>
      <c r="B66" s="77"/>
      <c r="C66" s="77"/>
      <c r="D66" s="77"/>
      <c r="E66" s="77"/>
      <c r="F66" s="77"/>
      <c r="G66" s="77"/>
      <c r="H66" s="77"/>
    </row>
    <row r="67" spans="1:8" ht="18.5" x14ac:dyDescent="0.45">
      <c r="A67" s="77"/>
      <c r="B67" s="77"/>
      <c r="C67" s="77"/>
      <c r="D67" s="77"/>
      <c r="E67" s="77"/>
      <c r="F67" s="77"/>
      <c r="G67" s="77"/>
      <c r="H67" s="77"/>
    </row>
    <row r="68" spans="1:8" ht="18.5" x14ac:dyDescent="0.45">
      <c r="A68" s="77"/>
      <c r="B68" s="77"/>
      <c r="C68" s="77"/>
      <c r="D68" s="77"/>
      <c r="E68" s="77"/>
      <c r="F68" s="77"/>
      <c r="G68" s="77"/>
      <c r="H68" s="77"/>
    </row>
    <row r="69" spans="1:8" ht="18.5" x14ac:dyDescent="0.45">
      <c r="A69" s="77"/>
      <c r="B69" s="77"/>
      <c r="C69" s="77"/>
      <c r="D69" s="77"/>
      <c r="E69" s="77"/>
      <c r="F69" s="77"/>
      <c r="G69" s="77"/>
      <c r="H69" s="77"/>
    </row>
    <row r="70" spans="1:8" ht="18.5" x14ac:dyDescent="0.45">
      <c r="A70" s="77"/>
      <c r="B70" s="77"/>
      <c r="C70" s="77"/>
      <c r="D70" s="77"/>
      <c r="E70" s="77"/>
      <c r="F70" s="77"/>
      <c r="G70" s="77"/>
      <c r="H70" s="77"/>
    </row>
    <row r="71" spans="1:8" ht="18.5" x14ac:dyDescent="0.45">
      <c r="A71" s="77"/>
      <c r="B71" s="77"/>
      <c r="C71" s="77"/>
      <c r="D71" s="77"/>
      <c r="E71" s="77"/>
      <c r="F71" s="77"/>
      <c r="G71" s="77"/>
      <c r="H71" s="77"/>
    </row>
    <row r="72" spans="1:8" ht="18.5" x14ac:dyDescent="0.45">
      <c r="A72" s="77"/>
      <c r="B72" s="77"/>
      <c r="C72" s="77"/>
      <c r="D72" s="77"/>
      <c r="E72" s="77"/>
      <c r="F72" s="77"/>
      <c r="G72" s="77"/>
      <c r="H72" s="77"/>
    </row>
    <row r="73" spans="1:8" ht="18.5" x14ac:dyDescent="0.45">
      <c r="A73" s="77"/>
      <c r="B73" s="77"/>
      <c r="C73" s="77"/>
      <c r="D73" s="77"/>
      <c r="E73" s="77"/>
      <c r="F73" s="77"/>
      <c r="G73" s="77"/>
      <c r="H73" s="77"/>
    </row>
    <row r="74" spans="1:8" ht="18.5" x14ac:dyDescent="0.45">
      <c r="A74" s="77"/>
      <c r="B74" s="77"/>
      <c r="C74" s="77"/>
      <c r="D74" s="77"/>
      <c r="E74" s="77"/>
      <c r="F74" s="77"/>
      <c r="G74" s="77"/>
      <c r="H74" s="77"/>
    </row>
    <row r="75" spans="1:8" ht="18.5" x14ac:dyDescent="0.45">
      <c r="A75" s="77"/>
      <c r="B75" s="77"/>
      <c r="C75" s="77"/>
      <c r="D75" s="77"/>
      <c r="E75" s="77"/>
      <c r="F75" s="77"/>
      <c r="G75" s="77"/>
      <c r="H75" s="77"/>
    </row>
    <row r="76" spans="1:8" ht="18.5" x14ac:dyDescent="0.45">
      <c r="A76" s="77"/>
      <c r="B76" s="77"/>
      <c r="C76" s="77"/>
      <c r="D76" s="77"/>
      <c r="E76" s="77"/>
      <c r="F76" s="77"/>
      <c r="G76" s="77"/>
      <c r="H76" s="77"/>
    </row>
    <row r="77" spans="1:8" ht="18.5" x14ac:dyDescent="0.45">
      <c r="A77" s="77"/>
      <c r="B77" s="77"/>
      <c r="C77" s="77"/>
      <c r="D77" s="77"/>
      <c r="E77" s="77"/>
      <c r="F77" s="77"/>
      <c r="G77" s="77"/>
      <c r="H77" s="77"/>
    </row>
    <row r="78" spans="1:8" ht="18.5" x14ac:dyDescent="0.45">
      <c r="A78" s="77"/>
      <c r="B78" s="77"/>
      <c r="C78" s="77"/>
      <c r="D78" s="77"/>
      <c r="E78" s="77"/>
      <c r="F78" s="77"/>
      <c r="G78" s="77"/>
      <c r="H78" s="77"/>
    </row>
    <row r="79" spans="1:8" ht="18.5" x14ac:dyDescent="0.45">
      <c r="A79" s="77"/>
      <c r="B79" s="77"/>
      <c r="C79" s="77"/>
      <c r="D79" s="77"/>
      <c r="E79" s="77"/>
      <c r="F79" s="77"/>
      <c r="G79" s="77"/>
      <c r="H79" s="77"/>
    </row>
    <row r="80" spans="1:8" ht="18.5" x14ac:dyDescent="0.45">
      <c r="A80" s="77"/>
      <c r="B80" s="77"/>
      <c r="C80" s="77"/>
      <c r="D80" s="77"/>
      <c r="E80" s="77"/>
      <c r="F80" s="77"/>
      <c r="G80" s="77"/>
      <c r="H80" s="77"/>
    </row>
    <row r="81" spans="1:8" ht="18.5" x14ac:dyDescent="0.45">
      <c r="A81" s="77"/>
      <c r="B81" s="77"/>
      <c r="C81" s="77"/>
      <c r="D81" s="77"/>
      <c r="E81" s="77"/>
      <c r="F81" s="77"/>
      <c r="G81" s="77"/>
      <c r="H81" s="77"/>
    </row>
    <row r="82" spans="1:8" ht="18.5" x14ac:dyDescent="0.45">
      <c r="A82" s="77"/>
      <c r="B82" s="77"/>
      <c r="C82" s="77"/>
      <c r="D82" s="77"/>
      <c r="E82" s="77"/>
      <c r="F82" s="77"/>
      <c r="G82" s="77"/>
      <c r="H82" s="77"/>
    </row>
    <row r="83" spans="1:8" ht="18.5" x14ac:dyDescent="0.45">
      <c r="A83" s="77"/>
      <c r="B83" s="77"/>
      <c r="C83" s="77"/>
      <c r="D83" s="77"/>
      <c r="E83" s="77"/>
      <c r="F83" s="77"/>
      <c r="G83" s="77"/>
      <c r="H83" s="77"/>
    </row>
    <row r="84" spans="1:8" ht="18.5" x14ac:dyDescent="0.45">
      <c r="A84" s="77"/>
      <c r="B84" s="77"/>
      <c r="C84" s="77"/>
      <c r="D84" s="77"/>
      <c r="E84" s="77"/>
      <c r="F84" s="77"/>
      <c r="G84" s="77"/>
      <c r="H84" s="77"/>
    </row>
    <row r="85" spans="1:8" ht="18.5" x14ac:dyDescent="0.45">
      <c r="A85" s="77"/>
      <c r="B85" s="77"/>
      <c r="C85" s="77"/>
      <c r="D85" s="77"/>
      <c r="E85" s="77"/>
      <c r="F85" s="77"/>
      <c r="G85" s="77"/>
      <c r="H85" s="77"/>
    </row>
    <row r="86" spans="1:8" ht="18.5" x14ac:dyDescent="0.45">
      <c r="A86" s="77"/>
      <c r="B86" s="77"/>
      <c r="C86" s="77"/>
      <c r="D86" s="77"/>
      <c r="E86" s="77"/>
      <c r="F86" s="77"/>
      <c r="G86" s="77"/>
      <c r="H86" s="77"/>
    </row>
    <row r="87" spans="1:8" ht="18.5" x14ac:dyDescent="0.45">
      <c r="A87" s="77"/>
      <c r="B87" s="77"/>
      <c r="C87" s="77"/>
      <c r="D87" s="77"/>
      <c r="E87" s="77"/>
      <c r="F87" s="77"/>
      <c r="G87" s="77"/>
      <c r="H87" s="77"/>
    </row>
    <row r="88" spans="1:8" ht="18.5" x14ac:dyDescent="0.45">
      <c r="A88" s="77"/>
      <c r="B88" s="77"/>
      <c r="C88" s="77"/>
      <c r="D88" s="77"/>
      <c r="E88" s="77"/>
      <c r="F88" s="77"/>
      <c r="G88" s="77"/>
      <c r="H88" s="77"/>
    </row>
    <row r="89" spans="1:8" ht="18.5" x14ac:dyDescent="0.45">
      <c r="A89" s="77"/>
      <c r="B89" s="77"/>
      <c r="C89" s="77"/>
      <c r="D89" s="77"/>
      <c r="E89" s="77"/>
      <c r="F89" s="77"/>
      <c r="G89" s="77"/>
      <c r="H89" s="77"/>
    </row>
    <row r="90" spans="1:8" ht="18.5" x14ac:dyDescent="0.45">
      <c r="A90" s="77"/>
      <c r="B90" s="77"/>
      <c r="C90" s="77"/>
      <c r="D90" s="77"/>
      <c r="E90" s="77"/>
      <c r="F90" s="77"/>
      <c r="G90" s="77"/>
      <c r="H90" s="77"/>
    </row>
    <row r="91" spans="1:8" ht="18.5" x14ac:dyDescent="0.45">
      <c r="A91" s="77"/>
      <c r="B91" s="77"/>
      <c r="C91" s="77"/>
      <c r="D91" s="77"/>
      <c r="E91" s="77"/>
      <c r="F91" s="77"/>
      <c r="G91" s="77"/>
      <c r="H91" s="77"/>
    </row>
    <row r="92" spans="1:8" ht="18.5" x14ac:dyDescent="0.45">
      <c r="A92" s="77"/>
      <c r="B92" s="77"/>
      <c r="C92" s="77"/>
      <c r="D92" s="77"/>
      <c r="E92" s="77"/>
      <c r="F92" s="77"/>
      <c r="G92" s="77"/>
      <c r="H92" s="77"/>
    </row>
    <row r="93" spans="1:8" ht="18.5" x14ac:dyDescent="0.45">
      <c r="A93" s="77"/>
      <c r="B93" s="77"/>
      <c r="C93" s="77"/>
      <c r="D93" s="77"/>
      <c r="E93" s="77"/>
      <c r="F93" s="77"/>
      <c r="G93" s="77"/>
      <c r="H93" s="77"/>
    </row>
    <row r="94" spans="1:8" ht="18.5" x14ac:dyDescent="0.45">
      <c r="A94" s="77"/>
      <c r="B94" s="77"/>
      <c r="C94" s="77"/>
      <c r="D94" s="77"/>
      <c r="E94" s="77"/>
      <c r="F94" s="77"/>
      <c r="G94" s="77"/>
      <c r="H94" s="77"/>
    </row>
    <row r="95" spans="1:8" ht="18.5" x14ac:dyDescent="0.45">
      <c r="A95" s="77"/>
      <c r="B95" s="77"/>
      <c r="C95" s="77"/>
      <c r="D95" s="77"/>
      <c r="E95" s="77"/>
      <c r="F95" s="77"/>
      <c r="G95" s="77"/>
      <c r="H95" s="77"/>
    </row>
    <row r="96" spans="1:8" ht="18.5" x14ac:dyDescent="0.45">
      <c r="A96" s="77"/>
      <c r="B96" s="77"/>
      <c r="C96" s="77"/>
      <c r="D96" s="77"/>
      <c r="E96" s="77"/>
      <c r="F96" s="77"/>
      <c r="G96" s="77"/>
      <c r="H96" s="77"/>
    </row>
    <row r="97" spans="1:8" ht="18.5" x14ac:dyDescent="0.45">
      <c r="A97" s="77"/>
      <c r="B97" s="77"/>
      <c r="C97" s="77"/>
      <c r="D97" s="77"/>
      <c r="E97" s="77"/>
      <c r="F97" s="77"/>
      <c r="G97" s="77"/>
      <c r="H97" s="77"/>
    </row>
    <row r="98" spans="1:8" ht="18.5" x14ac:dyDescent="0.45">
      <c r="A98" s="77"/>
      <c r="B98" s="77"/>
      <c r="C98" s="77"/>
      <c r="D98" s="77"/>
      <c r="E98" s="77"/>
      <c r="F98" s="77"/>
      <c r="G98" s="77"/>
      <c r="H98" s="77"/>
    </row>
    <row r="99" spans="1:8" ht="18.5" x14ac:dyDescent="0.45">
      <c r="A99" s="77"/>
      <c r="B99" s="77"/>
      <c r="C99" s="77"/>
      <c r="D99" s="77"/>
      <c r="E99" s="77"/>
      <c r="F99" s="77"/>
      <c r="G99" s="77"/>
      <c r="H99" s="77"/>
    </row>
    <row r="100" spans="1:8" ht="18.5" x14ac:dyDescent="0.45">
      <c r="A100" s="77"/>
      <c r="B100" s="77"/>
      <c r="C100" s="77"/>
      <c r="D100" s="77"/>
      <c r="E100" s="77"/>
      <c r="F100" s="77"/>
      <c r="G100" s="77"/>
      <c r="H100" s="77"/>
    </row>
    <row r="101" spans="1:8" ht="18.5" x14ac:dyDescent="0.45">
      <c r="A101" s="77"/>
      <c r="B101" s="77"/>
      <c r="C101" s="77"/>
      <c r="D101" s="77"/>
      <c r="E101" s="77"/>
      <c r="F101" s="77"/>
      <c r="G101" s="77"/>
      <c r="H101" s="77"/>
    </row>
    <row r="102" spans="1:8" ht="18.5" x14ac:dyDescent="0.45">
      <c r="A102" s="77"/>
      <c r="B102" s="77"/>
      <c r="C102" s="77"/>
      <c r="D102" s="77"/>
      <c r="E102" s="77"/>
      <c r="F102" s="77"/>
      <c r="G102" s="77"/>
      <c r="H102" s="77"/>
    </row>
    <row r="103" spans="1:8" ht="18.5" x14ac:dyDescent="0.45">
      <c r="A103" s="77"/>
      <c r="B103" s="77"/>
      <c r="C103" s="77"/>
      <c r="D103" s="77"/>
      <c r="E103" s="77"/>
      <c r="F103" s="77"/>
      <c r="G103" s="77"/>
      <c r="H103" s="77"/>
    </row>
    <row r="104" spans="1:8" ht="18.5" x14ac:dyDescent="0.45">
      <c r="A104" s="77"/>
      <c r="B104" s="77"/>
      <c r="C104" s="77"/>
      <c r="D104" s="77"/>
      <c r="E104" s="77"/>
      <c r="F104" s="77"/>
      <c r="G104" s="77"/>
      <c r="H104" s="77"/>
    </row>
    <row r="105" spans="1:8" ht="18.5" x14ac:dyDescent="0.45">
      <c r="A105" s="77"/>
      <c r="B105" s="77"/>
      <c r="C105" s="77"/>
      <c r="D105" s="77"/>
      <c r="E105" s="77"/>
      <c r="F105" s="77"/>
      <c r="G105" s="77"/>
      <c r="H105" s="77"/>
    </row>
    <row r="106" spans="1:8" ht="18.5" x14ac:dyDescent="0.45">
      <c r="A106" s="77"/>
      <c r="B106" s="77"/>
      <c r="C106" s="77"/>
      <c r="D106" s="77"/>
      <c r="E106" s="77"/>
      <c r="F106" s="77"/>
      <c r="G106" s="77"/>
      <c r="H106" s="77"/>
    </row>
    <row r="107" spans="1:8" ht="18.5" x14ac:dyDescent="0.45">
      <c r="A107" s="77"/>
      <c r="B107" s="77"/>
      <c r="C107" s="77"/>
      <c r="D107" s="77"/>
      <c r="E107" s="77"/>
      <c r="F107" s="77"/>
      <c r="G107" s="77"/>
      <c r="H107" s="77"/>
    </row>
    <row r="108" spans="1:8" ht="18.5" x14ac:dyDescent="0.45">
      <c r="A108" s="77"/>
      <c r="B108" s="77"/>
      <c r="C108" s="77"/>
      <c r="D108" s="77"/>
      <c r="E108" s="77"/>
      <c r="F108" s="77"/>
      <c r="G108" s="77"/>
      <c r="H108" s="77"/>
    </row>
    <row r="109" spans="1:8" ht="18.5" x14ac:dyDescent="0.45">
      <c r="A109" s="77"/>
      <c r="B109" s="77"/>
      <c r="C109" s="77"/>
      <c r="D109" s="77"/>
      <c r="E109" s="77"/>
      <c r="F109" s="77"/>
      <c r="G109" s="77"/>
      <c r="H109" s="77"/>
    </row>
    <row r="110" spans="1:8" ht="18.5" x14ac:dyDescent="0.45">
      <c r="A110" s="77"/>
      <c r="B110" s="77"/>
      <c r="C110" s="77"/>
      <c r="D110" s="77"/>
      <c r="E110" s="77"/>
      <c r="F110" s="77"/>
      <c r="G110" s="77"/>
      <c r="H110" s="77"/>
    </row>
    <row r="111" spans="1:8" ht="18.5" x14ac:dyDescent="0.45">
      <c r="A111" s="77"/>
      <c r="B111" s="77"/>
      <c r="C111" s="77"/>
      <c r="D111" s="77"/>
      <c r="E111" s="77"/>
      <c r="F111" s="77"/>
      <c r="G111" s="77"/>
      <c r="H111" s="77"/>
    </row>
    <row r="112" spans="1:8" ht="18.5" x14ac:dyDescent="0.45">
      <c r="A112" s="77"/>
      <c r="B112" s="77"/>
      <c r="C112" s="77"/>
      <c r="D112" s="77"/>
      <c r="E112" s="77"/>
      <c r="F112" s="77"/>
      <c r="G112" s="77"/>
      <c r="H112" s="77"/>
    </row>
    <row r="113" spans="1:8" ht="18.5" x14ac:dyDescent="0.45">
      <c r="A113" s="77"/>
      <c r="B113" s="77"/>
      <c r="C113" s="77"/>
      <c r="D113" s="77"/>
      <c r="E113" s="77"/>
      <c r="F113" s="77"/>
      <c r="G113" s="77"/>
      <c r="H113" s="77"/>
    </row>
    <row r="114" spans="1:8" ht="18.5" x14ac:dyDescent="0.45">
      <c r="A114" s="77"/>
      <c r="B114" s="77"/>
      <c r="C114" s="77"/>
      <c r="D114" s="77"/>
      <c r="E114" s="77"/>
      <c r="F114" s="77"/>
      <c r="G114" s="77"/>
      <c r="H114" s="77"/>
    </row>
    <row r="115" spans="1:8" ht="18.5" x14ac:dyDescent="0.45">
      <c r="A115" s="77"/>
      <c r="B115" s="77"/>
      <c r="C115" s="77"/>
      <c r="D115" s="77"/>
      <c r="E115" s="77"/>
      <c r="F115" s="77"/>
      <c r="G115" s="77"/>
      <c r="H115" s="77"/>
    </row>
    <row r="116" spans="1:8" ht="18.5" x14ac:dyDescent="0.45">
      <c r="A116" s="77"/>
      <c r="B116" s="77"/>
      <c r="C116" s="77"/>
      <c r="D116" s="77"/>
      <c r="E116" s="77"/>
      <c r="F116" s="77"/>
      <c r="G116" s="77"/>
      <c r="H116" s="77"/>
    </row>
    <row r="117" spans="1:8" ht="18.5" x14ac:dyDescent="0.45">
      <c r="A117" s="77"/>
      <c r="B117" s="77"/>
      <c r="C117" s="77"/>
      <c r="D117" s="77"/>
      <c r="E117" s="77"/>
      <c r="F117" s="77"/>
      <c r="G117" s="77"/>
      <c r="H117" s="77"/>
    </row>
    <row r="118" spans="1:8" ht="18.5" x14ac:dyDescent="0.45">
      <c r="A118" s="77"/>
      <c r="B118" s="77"/>
      <c r="C118" s="77"/>
      <c r="D118" s="77"/>
      <c r="E118" s="77"/>
      <c r="F118" s="77"/>
      <c r="G118" s="77"/>
      <c r="H118" s="77"/>
    </row>
    <row r="119" spans="1:8" ht="18.5" x14ac:dyDescent="0.45">
      <c r="A119" s="77"/>
      <c r="B119" s="77"/>
      <c r="C119" s="77"/>
      <c r="D119" s="77"/>
      <c r="E119" s="77"/>
      <c r="F119" s="77"/>
      <c r="G119" s="77"/>
      <c r="H119" s="77"/>
    </row>
    <row r="120" spans="1:8" ht="18.5" x14ac:dyDescent="0.45">
      <c r="A120" s="77"/>
      <c r="B120" s="77"/>
      <c r="C120" s="77"/>
      <c r="D120" s="77"/>
      <c r="E120" s="77"/>
      <c r="F120" s="77"/>
      <c r="G120" s="77"/>
      <c r="H120" s="77"/>
    </row>
    <row r="121" spans="1:8" ht="18.5" x14ac:dyDescent="0.45">
      <c r="A121" s="77"/>
      <c r="B121" s="77"/>
      <c r="C121" s="77"/>
      <c r="D121" s="77"/>
      <c r="E121" s="77"/>
      <c r="F121" s="77"/>
      <c r="G121" s="77"/>
      <c r="H121" s="77"/>
    </row>
    <row r="122" spans="1:8" ht="18.5" x14ac:dyDescent="0.45">
      <c r="A122" s="77"/>
      <c r="B122" s="77"/>
      <c r="C122" s="77"/>
      <c r="D122" s="77"/>
      <c r="E122" s="77"/>
      <c r="F122" s="77"/>
      <c r="G122" s="77"/>
      <c r="H122" s="77"/>
    </row>
    <row r="123" spans="1:8" ht="18.5" x14ac:dyDescent="0.45">
      <c r="A123" s="77"/>
      <c r="B123" s="77"/>
      <c r="C123" s="77"/>
      <c r="D123" s="77"/>
      <c r="E123" s="77"/>
      <c r="F123" s="77"/>
      <c r="G123" s="77"/>
      <c r="H123" s="77"/>
    </row>
    <row r="124" spans="1:8" ht="18.5" x14ac:dyDescent="0.45">
      <c r="A124" s="77"/>
      <c r="B124" s="77"/>
      <c r="C124" s="77"/>
      <c r="D124" s="77"/>
      <c r="E124" s="77"/>
      <c r="F124" s="77"/>
      <c r="G124" s="77"/>
      <c r="H124" s="77"/>
    </row>
    <row r="125" spans="1:8" ht="18.5" x14ac:dyDescent="0.45">
      <c r="A125" s="77"/>
      <c r="B125" s="77"/>
      <c r="C125" s="77"/>
      <c r="D125" s="77"/>
      <c r="E125" s="77"/>
      <c r="F125" s="77"/>
      <c r="G125" s="77"/>
      <c r="H125" s="77"/>
    </row>
    <row r="126" spans="1:8" ht="18.5" x14ac:dyDescent="0.45">
      <c r="A126" s="77"/>
      <c r="B126" s="77"/>
      <c r="C126" s="77"/>
      <c r="D126" s="77"/>
      <c r="E126" s="77"/>
      <c r="F126" s="77"/>
      <c r="G126" s="77"/>
      <c r="H126" s="77"/>
    </row>
    <row r="127" spans="1:8" ht="18.5" x14ac:dyDescent="0.45">
      <c r="A127" s="77"/>
      <c r="B127" s="77"/>
      <c r="C127" s="77"/>
      <c r="D127" s="77"/>
      <c r="E127" s="77"/>
      <c r="F127" s="77"/>
      <c r="G127" s="77"/>
      <c r="H127" s="77"/>
    </row>
    <row r="128" spans="1:8" ht="18.5" x14ac:dyDescent="0.45">
      <c r="A128" s="77"/>
      <c r="B128" s="77"/>
      <c r="C128" s="77"/>
      <c r="D128" s="77"/>
      <c r="E128" s="77"/>
      <c r="F128" s="77"/>
      <c r="G128" s="77"/>
      <c r="H128" s="77"/>
    </row>
    <row r="129" spans="1:8" ht="18.5" x14ac:dyDescent="0.45">
      <c r="A129" s="77"/>
      <c r="B129" s="77"/>
      <c r="C129" s="77"/>
      <c r="D129" s="77"/>
      <c r="E129" s="77"/>
      <c r="F129" s="77"/>
      <c r="G129" s="77"/>
      <c r="H129" s="77"/>
    </row>
    <row r="130" spans="1:8" ht="18.5" x14ac:dyDescent="0.45">
      <c r="A130" s="77"/>
      <c r="B130" s="77"/>
      <c r="C130" s="77"/>
      <c r="D130" s="77"/>
      <c r="E130" s="77"/>
      <c r="F130" s="77"/>
      <c r="G130" s="77"/>
      <c r="H130" s="77"/>
    </row>
    <row r="131" spans="1:8" ht="18.5" x14ac:dyDescent="0.45">
      <c r="A131" s="77"/>
      <c r="B131" s="77"/>
      <c r="C131" s="77"/>
      <c r="D131" s="77"/>
      <c r="E131" s="77"/>
      <c r="F131" s="77"/>
      <c r="G131" s="77"/>
      <c r="H131" s="77"/>
    </row>
    <row r="132" spans="1:8" ht="18.5" x14ac:dyDescent="0.45">
      <c r="A132" s="77"/>
      <c r="B132" s="77"/>
      <c r="C132" s="77"/>
      <c r="D132" s="77"/>
      <c r="E132" s="77"/>
      <c r="F132" s="77"/>
      <c r="G132" s="77"/>
      <c r="H132" s="77"/>
    </row>
    <row r="133" spans="1:8" ht="18.5" x14ac:dyDescent="0.45">
      <c r="A133" s="77"/>
      <c r="B133" s="77"/>
      <c r="C133" s="77"/>
      <c r="D133" s="77"/>
      <c r="E133" s="77"/>
      <c r="F133" s="77"/>
      <c r="G133" s="77"/>
      <c r="H133" s="77"/>
    </row>
    <row r="134" spans="1:8" ht="18.5" x14ac:dyDescent="0.45">
      <c r="A134" s="77"/>
      <c r="B134" s="77"/>
      <c r="C134" s="77"/>
      <c r="D134" s="77"/>
      <c r="E134" s="77"/>
      <c r="F134" s="77"/>
      <c r="G134" s="77"/>
      <c r="H134" s="77"/>
    </row>
    <row r="135" spans="1:8" ht="18.5" x14ac:dyDescent="0.45">
      <c r="A135" s="77"/>
      <c r="B135" s="77"/>
      <c r="C135" s="77"/>
      <c r="D135" s="77"/>
      <c r="E135" s="77"/>
      <c r="F135" s="77"/>
      <c r="G135" s="77"/>
      <c r="H135" s="77"/>
    </row>
    <row r="136" spans="1:8" ht="18.5" x14ac:dyDescent="0.45">
      <c r="A136" s="77"/>
      <c r="B136" s="77"/>
      <c r="C136" s="77"/>
      <c r="D136" s="77"/>
      <c r="E136" s="77"/>
      <c r="F136" s="77"/>
      <c r="G136" s="77"/>
      <c r="H136" s="77"/>
    </row>
    <row r="137" spans="1:8" ht="18.5" x14ac:dyDescent="0.45">
      <c r="A137" s="77"/>
      <c r="B137" s="77"/>
      <c r="C137" s="77"/>
      <c r="D137" s="77"/>
      <c r="E137" s="77"/>
      <c r="F137" s="77"/>
      <c r="G137" s="77"/>
      <c r="H137" s="77"/>
    </row>
    <row r="138" spans="1:8" ht="18.5" x14ac:dyDescent="0.45">
      <c r="A138" s="77"/>
      <c r="B138" s="77"/>
      <c r="C138" s="77"/>
      <c r="D138" s="77"/>
      <c r="E138" s="77"/>
      <c r="F138" s="77"/>
      <c r="G138" s="77"/>
      <c r="H138" s="77"/>
    </row>
    <row r="139" spans="1:8" ht="18.5" x14ac:dyDescent="0.45">
      <c r="A139" s="77"/>
      <c r="B139" s="77"/>
      <c r="C139" s="77"/>
      <c r="D139" s="77"/>
      <c r="E139" s="77"/>
      <c r="F139" s="77"/>
      <c r="G139" s="77"/>
      <c r="H139" s="77"/>
    </row>
    <row r="140" spans="1:8" ht="18.5" x14ac:dyDescent="0.45">
      <c r="A140" s="77"/>
      <c r="B140" s="77"/>
      <c r="C140" s="77"/>
      <c r="D140" s="77"/>
      <c r="E140" s="77"/>
      <c r="F140" s="77"/>
      <c r="G140" s="77"/>
      <c r="H140" s="77"/>
    </row>
  </sheetData>
  <mergeCells count="5">
    <mergeCell ref="A1:H1"/>
    <mergeCell ref="A3:H3"/>
    <mergeCell ref="A5:H5"/>
    <mergeCell ref="A7:H7"/>
    <mergeCell ref="A24:H24"/>
  </mergeCells>
  <pageMargins left="0.7" right="0.7" top="0.75" bottom="0.75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88"/>
  <sheetViews>
    <sheetView workbookViewId="0">
      <selection sqref="A1:O1"/>
    </sheetView>
  </sheetViews>
  <sheetFormatPr defaultRowHeight="14.5" x14ac:dyDescent="0.35"/>
  <cols>
    <col min="1" max="1" width="9.26953125" customWidth="1"/>
    <col min="2" max="2" width="10.1796875" customWidth="1"/>
    <col min="3" max="3" width="7.26953125" bestFit="1" customWidth="1"/>
    <col min="4" max="4" width="29.81640625" customWidth="1"/>
    <col min="5" max="5" width="22.54296875" customWidth="1"/>
    <col min="6" max="6" width="24.26953125" customWidth="1"/>
    <col min="7" max="7" width="25.1796875" customWidth="1"/>
    <col min="8" max="8" width="22.453125" customWidth="1"/>
    <col min="9" max="9" width="22.7265625" customWidth="1"/>
  </cols>
  <sheetData>
    <row r="1" spans="1:15" ht="42" customHeight="1" x14ac:dyDescent="0.35">
      <c r="A1" s="177" t="s">
        <v>165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</row>
    <row r="2" spans="1:15" ht="18" customHeight="1" x14ac:dyDescent="0.35">
      <c r="A2" s="4"/>
      <c r="B2" s="4"/>
      <c r="C2" s="4"/>
      <c r="D2" s="4"/>
      <c r="E2" s="4"/>
      <c r="F2" s="4"/>
      <c r="G2" s="4"/>
      <c r="H2" s="4"/>
      <c r="I2" s="4"/>
    </row>
    <row r="3" spans="1:15" ht="15.5" x14ac:dyDescent="0.35">
      <c r="A3" s="156" t="s">
        <v>24</v>
      </c>
      <c r="B3" s="156"/>
      <c r="C3" s="156"/>
      <c r="D3" s="156"/>
      <c r="E3" s="156"/>
      <c r="F3" s="156"/>
      <c r="G3" s="156"/>
      <c r="H3" s="171"/>
      <c r="I3" s="171"/>
    </row>
    <row r="4" spans="1:15" ht="18" x14ac:dyDescent="0.35">
      <c r="A4" s="4"/>
      <c r="B4" s="4"/>
      <c r="C4" s="4"/>
      <c r="D4" s="4"/>
      <c r="E4" s="4"/>
      <c r="F4" s="4"/>
      <c r="G4" s="4"/>
      <c r="H4" s="5"/>
      <c r="I4" s="5"/>
    </row>
    <row r="5" spans="1:15" ht="18" customHeight="1" x14ac:dyDescent="0.35">
      <c r="A5" s="156" t="s">
        <v>7</v>
      </c>
      <c r="B5" s="157"/>
      <c r="C5" s="157"/>
      <c r="D5" s="157"/>
      <c r="E5" s="157"/>
      <c r="F5" s="157"/>
      <c r="G5" s="157"/>
      <c r="H5" s="157"/>
      <c r="I5" s="157"/>
    </row>
    <row r="6" spans="1:15" ht="18" x14ac:dyDescent="0.35">
      <c r="A6" s="4"/>
      <c r="B6" s="4"/>
      <c r="C6" s="4"/>
      <c r="D6" s="4"/>
      <c r="E6" s="4"/>
      <c r="F6" s="4"/>
      <c r="G6" s="4"/>
      <c r="H6" s="5"/>
      <c r="I6" s="5"/>
    </row>
    <row r="7" spans="1:15" ht="15.5" x14ac:dyDescent="0.35">
      <c r="A7" s="156" t="s">
        <v>131</v>
      </c>
      <c r="B7" s="174"/>
      <c r="C7" s="174"/>
      <c r="D7" s="174"/>
      <c r="E7" s="174"/>
      <c r="F7" s="174"/>
      <c r="G7" s="174"/>
      <c r="H7" s="174"/>
      <c r="I7" s="174"/>
    </row>
    <row r="8" spans="1:15" ht="18" x14ac:dyDescent="0.35">
      <c r="A8" s="4"/>
      <c r="B8" s="4"/>
      <c r="C8" s="4"/>
      <c r="D8" s="4"/>
      <c r="E8" s="4"/>
      <c r="F8" s="4"/>
      <c r="G8" s="4"/>
      <c r="H8" s="5"/>
      <c r="I8" s="5"/>
    </row>
    <row r="9" spans="1:15" ht="26" x14ac:dyDescent="0.35">
      <c r="A9" s="19" t="s">
        <v>8</v>
      </c>
      <c r="B9" s="18" t="s">
        <v>9</v>
      </c>
      <c r="C9" s="18" t="s">
        <v>10</v>
      </c>
      <c r="D9" s="18" t="s">
        <v>6</v>
      </c>
      <c r="E9" s="18" t="s">
        <v>125</v>
      </c>
      <c r="F9" s="19" t="s">
        <v>126</v>
      </c>
      <c r="G9" s="19" t="s">
        <v>127</v>
      </c>
      <c r="H9" s="19" t="s">
        <v>33</v>
      </c>
      <c r="I9" s="19" t="s">
        <v>128</v>
      </c>
    </row>
    <row r="10" spans="1:15" ht="27" customHeight="1" x14ac:dyDescent="0.35">
      <c r="A10" s="67">
        <v>6</v>
      </c>
      <c r="B10" s="67"/>
      <c r="C10" s="67"/>
      <c r="D10" s="126" t="s">
        <v>11</v>
      </c>
      <c r="E10" s="92">
        <v>1593101.53</v>
      </c>
      <c r="F10" s="85">
        <v>1998584.37</v>
      </c>
      <c r="G10" s="85">
        <v>2102613.31</v>
      </c>
      <c r="H10" s="85">
        <v>2114259.9900000002</v>
      </c>
      <c r="I10" s="85">
        <v>2114259.9900000002</v>
      </c>
    </row>
    <row r="11" spans="1:15" ht="46.5" x14ac:dyDescent="0.35">
      <c r="A11" s="67"/>
      <c r="B11" s="67">
        <v>63</v>
      </c>
      <c r="C11" s="67"/>
      <c r="D11" s="126" t="s">
        <v>35</v>
      </c>
      <c r="E11" s="92">
        <v>1154294.8700000001</v>
      </c>
      <c r="F11" s="85">
        <v>1506333.82</v>
      </c>
      <c r="G11" s="85">
        <v>1677711.35</v>
      </c>
      <c r="H11" s="85">
        <v>1680892.96</v>
      </c>
      <c r="I11" s="85">
        <v>1680892.96</v>
      </c>
    </row>
    <row r="12" spans="1:15" ht="17.5" x14ac:dyDescent="0.35">
      <c r="A12" s="71"/>
      <c r="B12" s="71"/>
      <c r="C12" s="72">
        <v>501</v>
      </c>
      <c r="D12" s="127" t="s">
        <v>161</v>
      </c>
      <c r="E12" s="83">
        <v>1152045.32</v>
      </c>
      <c r="F12" s="84">
        <v>1470944.81</v>
      </c>
      <c r="G12" s="84">
        <v>1668805.65</v>
      </c>
      <c r="H12" s="84">
        <v>1671987.26</v>
      </c>
      <c r="I12" s="84">
        <v>1671987.26</v>
      </c>
    </row>
    <row r="13" spans="1:15" ht="17.5" x14ac:dyDescent="0.35">
      <c r="A13" s="71"/>
      <c r="B13" s="71"/>
      <c r="C13" s="72">
        <v>501</v>
      </c>
      <c r="D13" s="127" t="s">
        <v>37</v>
      </c>
      <c r="E13" s="83">
        <v>578.08000000000004</v>
      </c>
      <c r="F13" s="84">
        <v>33000</v>
      </c>
      <c r="G13" s="84">
        <v>0</v>
      </c>
      <c r="H13" s="84">
        <v>0</v>
      </c>
      <c r="I13" s="84">
        <v>0</v>
      </c>
    </row>
    <row r="14" spans="1:15" ht="18" x14ac:dyDescent="0.35">
      <c r="A14" s="71"/>
      <c r="B14" s="73"/>
      <c r="C14" s="72">
        <v>54</v>
      </c>
      <c r="D14" s="127" t="s">
        <v>41</v>
      </c>
      <c r="E14" s="83">
        <v>1671.47</v>
      </c>
      <c r="F14" s="84" t="s">
        <v>157</v>
      </c>
      <c r="G14" s="84">
        <v>8905.7000000000007</v>
      </c>
      <c r="H14" s="84">
        <v>8905.7000000000007</v>
      </c>
      <c r="I14" s="84">
        <v>8905.7000000000007</v>
      </c>
    </row>
    <row r="15" spans="1:15" ht="18" x14ac:dyDescent="0.35">
      <c r="A15" s="71"/>
      <c r="B15" s="73">
        <v>64</v>
      </c>
      <c r="C15" s="147"/>
      <c r="D15" s="128" t="s">
        <v>40</v>
      </c>
      <c r="E15" s="92">
        <v>0.24</v>
      </c>
      <c r="F15" s="85">
        <v>15</v>
      </c>
      <c r="G15" s="85">
        <v>15</v>
      </c>
      <c r="H15" s="85">
        <v>15</v>
      </c>
      <c r="I15" s="85">
        <v>15</v>
      </c>
    </row>
    <row r="16" spans="1:15" ht="18" x14ac:dyDescent="0.35">
      <c r="A16" s="71"/>
      <c r="B16" s="73"/>
      <c r="C16" s="72">
        <v>412</v>
      </c>
      <c r="D16" s="129" t="s">
        <v>42</v>
      </c>
      <c r="E16" s="83">
        <v>0.24</v>
      </c>
      <c r="F16" s="85">
        <v>15</v>
      </c>
      <c r="G16" s="84">
        <v>15</v>
      </c>
      <c r="H16" s="84">
        <v>15</v>
      </c>
      <c r="I16" s="84">
        <v>15</v>
      </c>
    </row>
    <row r="17" spans="1:10" ht="62" x14ac:dyDescent="0.35">
      <c r="A17" s="71"/>
      <c r="B17" s="73">
        <v>65</v>
      </c>
      <c r="C17" s="147"/>
      <c r="D17" s="148" t="s">
        <v>43</v>
      </c>
      <c r="E17" s="92">
        <v>24719.38</v>
      </c>
      <c r="F17" s="85">
        <v>31316.67</v>
      </c>
      <c r="G17" s="85">
        <v>34632.720000000001</v>
      </c>
      <c r="H17" s="85">
        <v>34932.720000000001</v>
      </c>
      <c r="I17" s="85">
        <v>34932.720000000001</v>
      </c>
    </row>
    <row r="18" spans="1:10" ht="18" x14ac:dyDescent="0.35">
      <c r="A18" s="71"/>
      <c r="B18" s="73"/>
      <c r="C18" s="72">
        <v>412</v>
      </c>
      <c r="D18" s="129" t="s">
        <v>42</v>
      </c>
      <c r="E18" s="83">
        <v>24719.38</v>
      </c>
      <c r="F18" s="134">
        <v>31316.67</v>
      </c>
      <c r="G18" s="84">
        <v>34632.720000000001</v>
      </c>
      <c r="H18" s="84">
        <v>34932.720000000001</v>
      </c>
      <c r="I18" s="84">
        <v>34932.720000000001</v>
      </c>
    </row>
    <row r="19" spans="1:10" ht="77.5" x14ac:dyDescent="0.35">
      <c r="A19" s="73"/>
      <c r="B19" s="73">
        <v>66</v>
      </c>
      <c r="C19" s="147"/>
      <c r="D19" s="148" t="s">
        <v>44</v>
      </c>
      <c r="E19" s="131">
        <v>55382.96</v>
      </c>
      <c r="F19" s="140">
        <v>74443.17</v>
      </c>
      <c r="G19" s="132">
        <v>61951.58</v>
      </c>
      <c r="H19" s="132">
        <v>70116.649999999994</v>
      </c>
      <c r="I19" s="132">
        <v>70116.649999999994</v>
      </c>
    </row>
    <row r="20" spans="1:10" ht="18" x14ac:dyDescent="0.35">
      <c r="A20" s="71"/>
      <c r="B20" s="73"/>
      <c r="C20" s="72">
        <v>31</v>
      </c>
      <c r="D20" s="127" t="s">
        <v>30</v>
      </c>
      <c r="E20" s="83">
        <v>49722.34</v>
      </c>
      <c r="F20" s="134">
        <v>67158.100000000006</v>
      </c>
      <c r="G20" s="84">
        <v>61951.58</v>
      </c>
      <c r="H20" s="84">
        <v>70116.649999999994</v>
      </c>
      <c r="I20" s="84">
        <v>70116.649999999994</v>
      </c>
    </row>
    <row r="21" spans="1:10" ht="18" x14ac:dyDescent="0.35">
      <c r="A21" s="71"/>
      <c r="B21" s="73"/>
      <c r="C21" s="72">
        <v>61</v>
      </c>
      <c r="D21" s="127" t="s">
        <v>45</v>
      </c>
      <c r="E21" s="83">
        <v>3537.06</v>
      </c>
      <c r="F21" s="134">
        <v>4210.07</v>
      </c>
      <c r="G21" s="84">
        <v>0</v>
      </c>
      <c r="H21" s="84">
        <v>0</v>
      </c>
      <c r="I21" s="84">
        <v>0</v>
      </c>
    </row>
    <row r="22" spans="1:10" ht="18" x14ac:dyDescent="0.35">
      <c r="A22" s="71"/>
      <c r="B22" s="73"/>
      <c r="C22" s="72">
        <v>63</v>
      </c>
      <c r="D22" s="127" t="s">
        <v>98</v>
      </c>
      <c r="E22" s="83">
        <v>2123.56</v>
      </c>
      <c r="F22" s="134">
        <v>3075</v>
      </c>
      <c r="G22" s="84"/>
      <c r="H22" s="84">
        <v>0</v>
      </c>
      <c r="I22" s="84">
        <v>0</v>
      </c>
    </row>
    <row r="23" spans="1:10" ht="62" x14ac:dyDescent="0.35">
      <c r="A23" s="73"/>
      <c r="B23" s="73">
        <v>67</v>
      </c>
      <c r="C23" s="147"/>
      <c r="D23" s="126" t="s">
        <v>36</v>
      </c>
      <c r="E23" s="92">
        <v>358704.08</v>
      </c>
      <c r="F23" s="136">
        <v>385603.73</v>
      </c>
      <c r="G23" s="85">
        <v>328302.65999999997</v>
      </c>
      <c r="H23" s="85">
        <v>328302.65999999997</v>
      </c>
      <c r="I23" s="85">
        <v>328302.65999999997</v>
      </c>
    </row>
    <row r="24" spans="1:10" ht="17.5" x14ac:dyDescent="0.35">
      <c r="A24" s="71"/>
      <c r="B24" s="71"/>
      <c r="C24" s="72">
        <v>12</v>
      </c>
      <c r="D24" s="129" t="s">
        <v>47</v>
      </c>
      <c r="E24" s="83">
        <v>144161.79999999999</v>
      </c>
      <c r="F24" s="134">
        <v>150779.28</v>
      </c>
      <c r="G24" s="84">
        <v>155302.66</v>
      </c>
      <c r="H24" s="84">
        <v>155302.66</v>
      </c>
      <c r="I24" s="84">
        <v>155302.66</v>
      </c>
      <c r="J24" s="35"/>
    </row>
    <row r="25" spans="1:10" ht="31" x14ac:dyDescent="0.35">
      <c r="A25" s="71"/>
      <c r="B25" s="71"/>
      <c r="C25" s="72">
        <v>51</v>
      </c>
      <c r="D25" s="129" t="s">
        <v>52</v>
      </c>
      <c r="E25" s="83">
        <v>151360.51</v>
      </c>
      <c r="F25" s="134">
        <v>172539.65</v>
      </c>
      <c r="G25" s="84">
        <v>173000</v>
      </c>
      <c r="H25" s="84">
        <v>173000</v>
      </c>
      <c r="I25" s="84">
        <v>173000</v>
      </c>
      <c r="J25" s="35"/>
    </row>
    <row r="26" spans="1:10" ht="17.5" x14ac:dyDescent="0.35">
      <c r="A26" s="71"/>
      <c r="B26" s="71"/>
      <c r="C26" s="72">
        <v>17</v>
      </c>
      <c r="D26" s="129" t="s">
        <v>48</v>
      </c>
      <c r="E26" s="83">
        <v>59200.58</v>
      </c>
      <c r="F26" s="134">
        <v>58184.800000000003</v>
      </c>
      <c r="G26" s="84">
        <v>0</v>
      </c>
      <c r="H26" s="84">
        <v>0</v>
      </c>
      <c r="I26" s="84">
        <v>0</v>
      </c>
      <c r="J26" s="35"/>
    </row>
    <row r="27" spans="1:10" ht="17.5" x14ac:dyDescent="0.35">
      <c r="A27" s="71"/>
      <c r="B27" s="71"/>
      <c r="C27" s="72">
        <v>11</v>
      </c>
      <c r="D27" s="129" t="s">
        <v>118</v>
      </c>
      <c r="E27" s="83">
        <v>3981.19</v>
      </c>
      <c r="F27" s="134">
        <v>4100</v>
      </c>
      <c r="G27" s="84">
        <v>0</v>
      </c>
      <c r="H27" s="84">
        <v>0</v>
      </c>
      <c r="I27" s="84">
        <v>0</v>
      </c>
      <c r="J27" s="35"/>
    </row>
    <row r="28" spans="1:10" ht="31" x14ac:dyDescent="0.35">
      <c r="A28" s="73"/>
      <c r="B28" s="73">
        <v>68</v>
      </c>
      <c r="C28" s="147"/>
      <c r="D28" s="130" t="s">
        <v>158</v>
      </c>
      <c r="E28" s="92">
        <v>0</v>
      </c>
      <c r="F28" s="136">
        <v>871.98</v>
      </c>
      <c r="G28" s="85">
        <v>0</v>
      </c>
      <c r="H28" s="85">
        <v>0</v>
      </c>
      <c r="I28" s="85">
        <v>0</v>
      </c>
      <c r="J28" s="35"/>
    </row>
    <row r="29" spans="1:10" ht="17.5" x14ac:dyDescent="0.35">
      <c r="A29" s="71"/>
      <c r="B29" s="71"/>
      <c r="C29" s="72">
        <v>31</v>
      </c>
      <c r="D29" s="129" t="s">
        <v>30</v>
      </c>
      <c r="E29" s="83">
        <v>0</v>
      </c>
      <c r="F29" s="134">
        <v>871.98</v>
      </c>
      <c r="G29" s="84"/>
      <c r="H29" s="84">
        <v>0</v>
      </c>
      <c r="I29" s="84">
        <v>0</v>
      </c>
      <c r="J29" s="35"/>
    </row>
    <row r="30" spans="1:10" ht="31" x14ac:dyDescent="0.35">
      <c r="A30" s="74">
        <v>7</v>
      </c>
      <c r="B30" s="74"/>
      <c r="C30" s="74"/>
      <c r="D30" s="133" t="s">
        <v>12</v>
      </c>
      <c r="E30" s="83">
        <v>0</v>
      </c>
      <c r="F30" s="134">
        <v>0</v>
      </c>
      <c r="G30" s="85">
        <v>0</v>
      </c>
      <c r="H30" s="85">
        <v>0</v>
      </c>
      <c r="I30" s="85">
        <v>0</v>
      </c>
    </row>
    <row r="31" spans="1:10" ht="46.5" x14ac:dyDescent="0.35">
      <c r="A31" s="74"/>
      <c r="B31" s="75">
        <v>72</v>
      </c>
      <c r="C31" s="74"/>
      <c r="D31" s="141" t="s">
        <v>34</v>
      </c>
      <c r="E31" s="83">
        <v>0</v>
      </c>
      <c r="F31" s="134">
        <v>0</v>
      </c>
      <c r="G31" s="85">
        <v>0</v>
      </c>
      <c r="H31" s="85">
        <v>0</v>
      </c>
      <c r="I31" s="85">
        <v>0</v>
      </c>
    </row>
    <row r="32" spans="1:10" ht="18" x14ac:dyDescent="0.35">
      <c r="A32" s="74">
        <v>8</v>
      </c>
      <c r="B32" s="74">
        <v>31</v>
      </c>
      <c r="C32" s="74"/>
      <c r="D32" s="133" t="s">
        <v>122</v>
      </c>
      <c r="E32" s="92">
        <v>124.73</v>
      </c>
      <c r="F32" s="136"/>
      <c r="G32" s="85">
        <v>0</v>
      </c>
      <c r="H32" s="85">
        <v>0</v>
      </c>
      <c r="I32" s="85">
        <v>0</v>
      </c>
    </row>
    <row r="33" spans="1:9" ht="18" x14ac:dyDescent="0.35">
      <c r="A33" s="74">
        <v>9</v>
      </c>
      <c r="B33" s="75"/>
      <c r="C33" s="74"/>
      <c r="D33" s="141"/>
      <c r="E33" s="83"/>
      <c r="F33" s="134"/>
      <c r="G33" s="85"/>
      <c r="H33" s="85"/>
      <c r="I33" s="85"/>
    </row>
    <row r="34" spans="1:9" ht="18" x14ac:dyDescent="0.35">
      <c r="A34" s="74"/>
      <c r="B34" s="75">
        <v>92</v>
      </c>
      <c r="C34" s="74"/>
      <c r="D34" s="141" t="s">
        <v>113</v>
      </c>
      <c r="E34" s="92">
        <v>2526.31</v>
      </c>
      <c r="F34" s="136">
        <v>16832.599999999999</v>
      </c>
      <c r="G34" s="85">
        <v>11646.68</v>
      </c>
      <c r="H34" s="85">
        <v>0</v>
      </c>
      <c r="I34" s="85">
        <v>0</v>
      </c>
    </row>
    <row r="35" spans="1:9" ht="18" x14ac:dyDescent="0.35">
      <c r="A35" s="74"/>
      <c r="B35" s="75"/>
      <c r="C35" s="75">
        <v>31</v>
      </c>
      <c r="D35" s="127" t="s">
        <v>30</v>
      </c>
      <c r="E35" s="83">
        <v>0</v>
      </c>
      <c r="F35" s="134">
        <v>2939.54</v>
      </c>
      <c r="G35" s="84">
        <v>8165.07</v>
      </c>
      <c r="H35" s="84">
        <v>0</v>
      </c>
      <c r="I35" s="84">
        <v>0</v>
      </c>
    </row>
    <row r="36" spans="1:9" ht="31" x14ac:dyDescent="0.35">
      <c r="A36" s="74"/>
      <c r="B36" s="75"/>
      <c r="C36" s="75">
        <v>51</v>
      </c>
      <c r="D36" s="129" t="s">
        <v>52</v>
      </c>
      <c r="E36" s="83">
        <v>0</v>
      </c>
      <c r="F36" s="134">
        <v>0</v>
      </c>
      <c r="G36" s="84">
        <v>0</v>
      </c>
      <c r="H36" s="84">
        <v>0</v>
      </c>
      <c r="I36" s="84">
        <v>0</v>
      </c>
    </row>
    <row r="37" spans="1:9" ht="18" x14ac:dyDescent="0.35">
      <c r="A37" s="74"/>
      <c r="B37" s="75"/>
      <c r="C37" s="75">
        <v>501</v>
      </c>
      <c r="D37" s="127" t="s">
        <v>37</v>
      </c>
      <c r="E37" s="83">
        <v>775.81</v>
      </c>
      <c r="F37" s="84">
        <v>12696.76</v>
      </c>
      <c r="G37" s="84">
        <v>3181.61</v>
      </c>
      <c r="H37" s="84">
        <v>0</v>
      </c>
      <c r="I37" s="84">
        <v>0</v>
      </c>
    </row>
    <row r="38" spans="1:9" ht="18" x14ac:dyDescent="0.35">
      <c r="A38" s="74"/>
      <c r="B38" s="75"/>
      <c r="C38" s="75">
        <v>412</v>
      </c>
      <c r="D38" s="129" t="s">
        <v>42</v>
      </c>
      <c r="E38" s="83">
        <v>1750.5</v>
      </c>
      <c r="F38" s="84">
        <v>579.14</v>
      </c>
      <c r="G38" s="84">
        <v>300</v>
      </c>
      <c r="H38" s="84">
        <v>0</v>
      </c>
      <c r="I38" s="84">
        <v>0</v>
      </c>
    </row>
    <row r="39" spans="1:9" ht="18" x14ac:dyDescent="0.35">
      <c r="A39" s="74"/>
      <c r="B39" s="75"/>
      <c r="C39" s="75">
        <v>54</v>
      </c>
      <c r="D39" s="127" t="s">
        <v>41</v>
      </c>
      <c r="E39" s="83">
        <v>0</v>
      </c>
      <c r="F39" s="84">
        <v>0</v>
      </c>
      <c r="G39" s="84">
        <v>0</v>
      </c>
      <c r="H39" s="84">
        <v>0</v>
      </c>
      <c r="I39" s="84">
        <v>0</v>
      </c>
    </row>
    <row r="40" spans="1:9" ht="18" x14ac:dyDescent="0.35">
      <c r="A40" s="74"/>
      <c r="B40" s="75"/>
      <c r="C40" s="75">
        <v>11</v>
      </c>
      <c r="D40" s="141" t="s">
        <v>118</v>
      </c>
      <c r="E40" s="83">
        <v>0</v>
      </c>
      <c r="F40" s="84">
        <v>0</v>
      </c>
      <c r="G40" s="84">
        <v>0</v>
      </c>
      <c r="H40" s="84">
        <v>0</v>
      </c>
      <c r="I40" s="84">
        <v>0</v>
      </c>
    </row>
    <row r="41" spans="1:9" ht="17.5" x14ac:dyDescent="0.35">
      <c r="A41" s="70"/>
      <c r="B41" s="70"/>
      <c r="C41" s="70">
        <v>61</v>
      </c>
      <c r="D41" s="141" t="s">
        <v>45</v>
      </c>
      <c r="E41" s="83">
        <v>0</v>
      </c>
      <c r="F41" s="84">
        <v>617.16</v>
      </c>
      <c r="G41" s="84">
        <v>0</v>
      </c>
      <c r="H41" s="84">
        <v>0</v>
      </c>
      <c r="I41" s="84">
        <v>0</v>
      </c>
    </row>
    <row r="42" spans="1:9" ht="18.5" x14ac:dyDescent="0.45">
      <c r="A42" s="77"/>
      <c r="B42" s="77"/>
      <c r="C42" s="77"/>
      <c r="D42" s="77"/>
      <c r="E42" s="77"/>
      <c r="F42" s="77"/>
      <c r="G42" s="142"/>
      <c r="H42" s="77"/>
      <c r="I42" s="77"/>
    </row>
    <row r="43" spans="1:9" ht="18.5" x14ac:dyDescent="0.35">
      <c r="A43" s="175" t="s">
        <v>132</v>
      </c>
      <c r="B43" s="176"/>
      <c r="C43" s="176"/>
      <c r="D43" s="176"/>
      <c r="E43" s="176"/>
      <c r="F43" s="176"/>
      <c r="G43" s="176"/>
      <c r="H43" s="176"/>
      <c r="I43" s="176"/>
    </row>
    <row r="44" spans="1:9" ht="18" x14ac:dyDescent="0.35">
      <c r="A44" s="4"/>
      <c r="B44" s="4"/>
      <c r="C44" s="4"/>
      <c r="D44" s="4"/>
      <c r="E44" s="4"/>
      <c r="F44" s="4"/>
      <c r="G44" s="4"/>
      <c r="H44" s="78"/>
      <c r="I44" s="78"/>
    </row>
    <row r="45" spans="1:9" ht="31" x14ac:dyDescent="0.35">
      <c r="A45" s="113" t="s">
        <v>8</v>
      </c>
      <c r="B45" s="112" t="s">
        <v>9</v>
      </c>
      <c r="C45" s="112" t="s">
        <v>10</v>
      </c>
      <c r="D45" s="80" t="s">
        <v>14</v>
      </c>
      <c r="E45" s="112" t="s">
        <v>125</v>
      </c>
      <c r="F45" s="113" t="s">
        <v>126</v>
      </c>
      <c r="G45" s="113" t="s">
        <v>127</v>
      </c>
      <c r="H45" s="113" t="s">
        <v>33</v>
      </c>
      <c r="I45" s="113" t="s">
        <v>128</v>
      </c>
    </row>
    <row r="46" spans="1:9" ht="20.25" customHeight="1" x14ac:dyDescent="0.35">
      <c r="A46" s="67">
        <v>3</v>
      </c>
      <c r="B46" s="67"/>
      <c r="C46" s="67"/>
      <c r="D46" s="126" t="s">
        <v>15</v>
      </c>
      <c r="E46" s="92">
        <v>1556036.33</v>
      </c>
      <c r="F46" s="85">
        <v>1965694.47</v>
      </c>
      <c r="G46" s="85">
        <v>2106527.3199999998</v>
      </c>
      <c r="H46" s="85">
        <v>2106527.3199999998</v>
      </c>
      <c r="I46" s="85">
        <v>2106527.3199999998</v>
      </c>
    </row>
    <row r="47" spans="1:9" ht="21.75" customHeight="1" x14ac:dyDescent="0.35">
      <c r="A47" s="86"/>
      <c r="B47" s="86">
        <v>31</v>
      </c>
      <c r="C47" s="86"/>
      <c r="D47" s="126" t="s">
        <v>16</v>
      </c>
      <c r="E47" s="92">
        <v>1126074.43</v>
      </c>
      <c r="F47" s="85">
        <v>1445829.04</v>
      </c>
      <c r="G47" s="85">
        <v>1663353.5</v>
      </c>
      <c r="H47" s="85">
        <v>1663353.5</v>
      </c>
      <c r="I47" s="85">
        <v>1663353.5</v>
      </c>
    </row>
    <row r="48" spans="1:9" ht="20.5" x14ac:dyDescent="0.35">
      <c r="A48" s="88"/>
      <c r="B48" s="88"/>
      <c r="C48" s="89">
        <v>501</v>
      </c>
      <c r="D48" s="127" t="s">
        <v>46</v>
      </c>
      <c r="E48" s="83">
        <v>1123441.6599999999</v>
      </c>
      <c r="F48" s="84">
        <v>1441052.29</v>
      </c>
      <c r="G48" s="84">
        <v>1653100</v>
      </c>
      <c r="H48" s="84">
        <v>1653100</v>
      </c>
      <c r="I48" s="84">
        <v>1653100</v>
      </c>
    </row>
    <row r="49" spans="1:9" ht="20.5" x14ac:dyDescent="0.35">
      <c r="A49" s="88"/>
      <c r="B49" s="88"/>
      <c r="C49" s="89">
        <v>31</v>
      </c>
      <c r="D49" s="127" t="s">
        <v>30</v>
      </c>
      <c r="E49" s="83">
        <v>2632.77</v>
      </c>
      <c r="F49" s="84">
        <v>3670</v>
      </c>
      <c r="G49" s="84">
        <v>4194</v>
      </c>
      <c r="H49" s="84">
        <v>4194</v>
      </c>
      <c r="I49" s="84">
        <v>4194</v>
      </c>
    </row>
    <row r="50" spans="1:9" ht="20.5" x14ac:dyDescent="0.35">
      <c r="A50" s="88"/>
      <c r="B50" s="88"/>
      <c r="C50" s="89">
        <v>11</v>
      </c>
      <c r="D50" s="127" t="s">
        <v>159</v>
      </c>
      <c r="E50" s="83">
        <v>0</v>
      </c>
      <c r="F50" s="84">
        <v>1106.75</v>
      </c>
      <c r="G50" s="84">
        <v>6059.5</v>
      </c>
      <c r="H50" s="84">
        <v>6059.5</v>
      </c>
      <c r="I50" s="84">
        <v>6059.5</v>
      </c>
    </row>
    <row r="51" spans="1:9" ht="20" x14ac:dyDescent="0.35">
      <c r="A51" s="88"/>
      <c r="B51" s="90">
        <v>32</v>
      </c>
      <c r="C51" s="94"/>
      <c r="D51" s="128" t="s">
        <v>27</v>
      </c>
      <c r="E51" s="92">
        <v>272530.76</v>
      </c>
      <c r="F51" s="85">
        <v>337477.16</v>
      </c>
      <c r="G51" s="85">
        <v>266338.82</v>
      </c>
      <c r="H51" s="85">
        <v>266338.82</v>
      </c>
      <c r="I51" s="85">
        <v>266338.82</v>
      </c>
    </row>
    <row r="52" spans="1:9" ht="20.5" x14ac:dyDescent="0.35">
      <c r="A52" s="88"/>
      <c r="B52" s="88"/>
      <c r="C52" s="89">
        <v>501</v>
      </c>
      <c r="D52" s="127" t="s">
        <v>46</v>
      </c>
      <c r="E52" s="83">
        <v>12945.69</v>
      </c>
      <c r="F52" s="84">
        <v>31175.119999999999</v>
      </c>
      <c r="G52" s="84">
        <v>13554.59</v>
      </c>
      <c r="H52" s="84">
        <v>13554.59</v>
      </c>
      <c r="I52" s="84">
        <v>13554.59</v>
      </c>
    </row>
    <row r="53" spans="1:9" ht="20.5" x14ac:dyDescent="0.35">
      <c r="A53" s="88"/>
      <c r="B53" s="88"/>
      <c r="C53" s="89">
        <v>501</v>
      </c>
      <c r="D53" s="127" t="s">
        <v>37</v>
      </c>
      <c r="E53" s="83">
        <v>0</v>
      </c>
      <c r="F53" s="84">
        <v>5081.8900000000003</v>
      </c>
      <c r="G53" s="84"/>
      <c r="H53" s="84"/>
      <c r="I53" s="84"/>
    </row>
    <row r="54" spans="1:9" ht="20.5" x14ac:dyDescent="0.35">
      <c r="A54" s="88"/>
      <c r="B54" s="88"/>
      <c r="C54" s="89">
        <v>11</v>
      </c>
      <c r="D54" s="127" t="s">
        <v>159</v>
      </c>
      <c r="E54" s="83">
        <v>3981.19</v>
      </c>
      <c r="F54" s="84">
        <v>2993.25</v>
      </c>
      <c r="G54" s="84"/>
      <c r="H54" s="84"/>
      <c r="I54" s="84"/>
    </row>
    <row r="55" spans="1:9" ht="20.5" x14ac:dyDescent="0.35">
      <c r="A55" s="88"/>
      <c r="B55" s="88"/>
      <c r="C55" s="89">
        <v>12</v>
      </c>
      <c r="D55" s="127" t="s">
        <v>47</v>
      </c>
      <c r="E55" s="83">
        <v>143139.82999999999</v>
      </c>
      <c r="F55" s="84">
        <v>149757.31</v>
      </c>
      <c r="G55" s="84">
        <v>154252.66</v>
      </c>
      <c r="H55" s="84">
        <v>154252.66</v>
      </c>
      <c r="I55" s="84">
        <v>154252.66</v>
      </c>
    </row>
    <row r="56" spans="1:9" ht="20.5" x14ac:dyDescent="0.35">
      <c r="A56" s="88"/>
      <c r="B56" s="88"/>
      <c r="C56" s="89">
        <v>17</v>
      </c>
      <c r="D56" s="127" t="s">
        <v>48</v>
      </c>
      <c r="E56" s="83">
        <v>52564.44</v>
      </c>
      <c r="F56" s="84">
        <v>46000</v>
      </c>
      <c r="G56" s="84">
        <v>0</v>
      </c>
      <c r="H56" s="84">
        <v>0</v>
      </c>
      <c r="I56" s="84">
        <v>0</v>
      </c>
    </row>
    <row r="57" spans="1:9" ht="20.5" x14ac:dyDescent="0.35">
      <c r="A57" s="88"/>
      <c r="B57" s="88"/>
      <c r="C57" s="89">
        <v>61</v>
      </c>
      <c r="D57" s="127" t="s">
        <v>45</v>
      </c>
      <c r="E57" s="83">
        <v>2919.9</v>
      </c>
      <c r="F57" s="84">
        <v>4827.2299999999996</v>
      </c>
      <c r="G57" s="84">
        <v>0</v>
      </c>
      <c r="H57" s="84">
        <v>0</v>
      </c>
      <c r="I57" s="84">
        <v>0</v>
      </c>
    </row>
    <row r="58" spans="1:9" ht="20.5" x14ac:dyDescent="0.35">
      <c r="A58" s="88"/>
      <c r="B58" s="88"/>
      <c r="C58" s="89">
        <v>54</v>
      </c>
      <c r="D58" s="127" t="s">
        <v>41</v>
      </c>
      <c r="E58" s="83">
        <v>1671.47</v>
      </c>
      <c r="F58" s="84">
        <v>2389.0100000000002</v>
      </c>
      <c r="G58" s="84">
        <v>2846.2</v>
      </c>
      <c r="H58" s="84">
        <v>2846.2</v>
      </c>
      <c r="I58" s="84">
        <v>2846.2</v>
      </c>
    </row>
    <row r="59" spans="1:9" ht="20.5" x14ac:dyDescent="0.35">
      <c r="A59" s="88"/>
      <c r="B59" s="88"/>
      <c r="C59" s="89">
        <v>31</v>
      </c>
      <c r="D59" s="127" t="s">
        <v>30</v>
      </c>
      <c r="E59" s="83">
        <v>32918.370000000003</v>
      </c>
      <c r="F59" s="84">
        <v>64684.77</v>
      </c>
      <c r="G59" s="84">
        <v>61752.65</v>
      </c>
      <c r="H59" s="84">
        <v>61752.65</v>
      </c>
      <c r="I59" s="84">
        <v>61752.65</v>
      </c>
    </row>
    <row r="60" spans="1:9" ht="20.5" x14ac:dyDescent="0.35">
      <c r="A60" s="88"/>
      <c r="B60" s="90"/>
      <c r="C60" s="89">
        <v>412</v>
      </c>
      <c r="D60" s="129" t="s">
        <v>42</v>
      </c>
      <c r="E60" s="83">
        <v>22389.87</v>
      </c>
      <c r="F60" s="84">
        <v>30568.58</v>
      </c>
      <c r="G60" s="84">
        <v>33932.720000000001</v>
      </c>
      <c r="H60" s="84">
        <v>33932.720000000001</v>
      </c>
      <c r="I60" s="84">
        <v>33932.720000000001</v>
      </c>
    </row>
    <row r="61" spans="1:9" ht="20" x14ac:dyDescent="0.35">
      <c r="A61" s="88"/>
      <c r="B61" s="90">
        <v>34</v>
      </c>
      <c r="C61" s="94"/>
      <c r="D61" s="128" t="s">
        <v>49</v>
      </c>
      <c r="E61" s="92">
        <v>6070.63</v>
      </c>
      <c r="F61" s="85">
        <v>9848.6200000000008</v>
      </c>
      <c r="G61" s="85">
        <v>3835</v>
      </c>
      <c r="H61" s="85">
        <v>3835</v>
      </c>
      <c r="I61" s="85">
        <v>3835</v>
      </c>
    </row>
    <row r="62" spans="1:9" ht="20.5" x14ac:dyDescent="0.35">
      <c r="A62" s="88"/>
      <c r="B62" s="90"/>
      <c r="C62" s="89">
        <v>501</v>
      </c>
      <c r="D62" s="127" t="s">
        <v>46</v>
      </c>
      <c r="E62" s="83">
        <v>4983.45</v>
      </c>
      <c r="F62" s="84">
        <v>8581.65</v>
      </c>
      <c r="G62" s="84">
        <v>2500</v>
      </c>
      <c r="H62" s="84">
        <v>2500</v>
      </c>
      <c r="I62" s="84">
        <v>2500</v>
      </c>
    </row>
    <row r="63" spans="1:9" ht="20.5" x14ac:dyDescent="0.35">
      <c r="A63" s="88"/>
      <c r="B63" s="90"/>
      <c r="C63" s="89">
        <v>12</v>
      </c>
      <c r="D63" s="127" t="s">
        <v>47</v>
      </c>
      <c r="E63" s="83">
        <v>1021.97</v>
      </c>
      <c r="F63" s="84">
        <v>1021.97</v>
      </c>
      <c r="G63" s="84">
        <v>1050</v>
      </c>
      <c r="H63" s="84">
        <v>1050</v>
      </c>
      <c r="I63" s="84">
        <v>1050</v>
      </c>
    </row>
    <row r="64" spans="1:9" ht="20.5" x14ac:dyDescent="0.35">
      <c r="A64" s="88"/>
      <c r="B64" s="90"/>
      <c r="C64" s="89">
        <v>31</v>
      </c>
      <c r="D64" s="127" t="s">
        <v>30</v>
      </c>
      <c r="E64" s="83">
        <v>65.099999999999994</v>
      </c>
      <c r="F64" s="84">
        <v>230</v>
      </c>
      <c r="G64" s="84">
        <v>270</v>
      </c>
      <c r="H64" s="84">
        <v>270</v>
      </c>
      <c r="I64" s="84">
        <v>270</v>
      </c>
    </row>
    <row r="65" spans="1:9" ht="20.5" x14ac:dyDescent="0.35">
      <c r="A65" s="88"/>
      <c r="B65" s="90"/>
      <c r="C65" s="89">
        <v>412</v>
      </c>
      <c r="D65" s="129" t="s">
        <v>42</v>
      </c>
      <c r="E65" s="83">
        <v>0.11</v>
      </c>
      <c r="F65" s="84">
        <v>15</v>
      </c>
      <c r="G65" s="84">
        <v>15</v>
      </c>
      <c r="H65" s="84">
        <v>15</v>
      </c>
      <c r="I65" s="84">
        <v>15</v>
      </c>
    </row>
    <row r="66" spans="1:9" ht="62" x14ac:dyDescent="0.35">
      <c r="A66" s="90"/>
      <c r="B66" s="90">
        <v>37</v>
      </c>
      <c r="C66" s="94"/>
      <c r="D66" s="130" t="s">
        <v>53</v>
      </c>
      <c r="E66" s="131">
        <v>151360.51</v>
      </c>
      <c r="F66" s="132">
        <v>172539.65</v>
      </c>
      <c r="G66" s="85">
        <v>173000</v>
      </c>
      <c r="H66" s="85">
        <v>173000</v>
      </c>
      <c r="I66" s="85">
        <v>173000</v>
      </c>
    </row>
    <row r="67" spans="1:9" ht="20.5" x14ac:dyDescent="0.35">
      <c r="A67" s="88"/>
      <c r="B67" s="90"/>
      <c r="C67" s="89">
        <v>51</v>
      </c>
      <c r="D67" s="129" t="s">
        <v>51</v>
      </c>
      <c r="E67" s="83">
        <v>151360.51</v>
      </c>
      <c r="F67" s="84">
        <v>172539.65</v>
      </c>
      <c r="G67" s="84">
        <v>173000</v>
      </c>
      <c r="H67" s="84">
        <v>173000</v>
      </c>
      <c r="I67" s="84">
        <v>173000</v>
      </c>
    </row>
    <row r="68" spans="1:9" ht="31" x14ac:dyDescent="0.35">
      <c r="A68" s="91">
        <v>4</v>
      </c>
      <c r="B68" s="91"/>
      <c r="C68" s="91"/>
      <c r="D68" s="133" t="s">
        <v>17</v>
      </c>
      <c r="E68" s="92">
        <v>10782.83</v>
      </c>
      <c r="F68" s="85">
        <v>49660.14</v>
      </c>
      <c r="G68" s="85">
        <v>7732.67</v>
      </c>
      <c r="H68" s="85">
        <v>7732.67</v>
      </c>
      <c r="I68" s="85">
        <v>7732.67</v>
      </c>
    </row>
    <row r="69" spans="1:9" ht="31" x14ac:dyDescent="0.35">
      <c r="A69" s="91"/>
      <c r="B69" s="91">
        <v>41</v>
      </c>
      <c r="C69" s="91"/>
      <c r="D69" s="133" t="s">
        <v>160</v>
      </c>
      <c r="E69" s="92">
        <v>2123.56</v>
      </c>
      <c r="F69" s="85"/>
      <c r="G69" s="85"/>
      <c r="H69" s="85"/>
      <c r="I69" s="85"/>
    </row>
    <row r="70" spans="1:9" ht="20" x14ac:dyDescent="0.35">
      <c r="A70" s="91"/>
      <c r="B70" s="91"/>
      <c r="C70" s="91">
        <v>61</v>
      </c>
      <c r="D70" s="133" t="s">
        <v>98</v>
      </c>
      <c r="E70" s="92">
        <v>2123.56</v>
      </c>
      <c r="F70" s="85"/>
      <c r="G70" s="85"/>
      <c r="H70" s="85"/>
      <c r="I70" s="85"/>
    </row>
    <row r="71" spans="1:9" ht="46.5" x14ac:dyDescent="0.35">
      <c r="A71" s="86"/>
      <c r="B71" s="86">
        <v>42</v>
      </c>
      <c r="C71" s="86"/>
      <c r="D71" s="133" t="s">
        <v>38</v>
      </c>
      <c r="E71" s="92">
        <v>8659.27</v>
      </c>
      <c r="F71" s="85">
        <v>33318.14</v>
      </c>
      <c r="G71" s="85">
        <v>7732.67</v>
      </c>
      <c r="H71" s="85">
        <v>7732.67</v>
      </c>
      <c r="I71" s="85">
        <v>7732.67</v>
      </c>
    </row>
    <row r="72" spans="1:9" ht="20" x14ac:dyDescent="0.35">
      <c r="A72" s="87"/>
      <c r="B72" s="87"/>
      <c r="C72" s="87">
        <v>501</v>
      </c>
      <c r="D72" s="127" t="s">
        <v>46</v>
      </c>
      <c r="E72" s="83">
        <v>532.75</v>
      </c>
      <c r="F72" s="84">
        <v>2832.51</v>
      </c>
      <c r="G72" s="84">
        <v>2832.67</v>
      </c>
      <c r="H72" s="84">
        <v>2832.67</v>
      </c>
      <c r="I72" s="84">
        <v>2832.67</v>
      </c>
    </row>
    <row r="73" spans="1:9" ht="20" x14ac:dyDescent="0.35">
      <c r="A73" s="87"/>
      <c r="B73" s="87"/>
      <c r="C73" s="87">
        <v>501</v>
      </c>
      <c r="D73" s="127" t="s">
        <v>37</v>
      </c>
      <c r="E73" s="83">
        <v>0</v>
      </c>
      <c r="F73" s="84">
        <v>11576.11</v>
      </c>
      <c r="G73" s="84"/>
      <c r="H73" s="84"/>
      <c r="I73" s="84"/>
    </row>
    <row r="74" spans="1:9" ht="20" x14ac:dyDescent="0.35">
      <c r="A74" s="87"/>
      <c r="B74" s="87"/>
      <c r="C74" s="87">
        <v>12</v>
      </c>
      <c r="D74" s="127" t="s">
        <v>47</v>
      </c>
      <c r="E74" s="83">
        <v>0</v>
      </c>
      <c r="F74" s="84">
        <v>0</v>
      </c>
      <c r="G74" s="84">
        <v>0</v>
      </c>
      <c r="H74" s="84">
        <v>0</v>
      </c>
      <c r="I74" s="84">
        <v>0</v>
      </c>
    </row>
    <row r="75" spans="1:9" ht="20" x14ac:dyDescent="0.35">
      <c r="A75" s="87"/>
      <c r="B75" s="87"/>
      <c r="C75" s="87">
        <v>17</v>
      </c>
      <c r="D75" s="127" t="s">
        <v>48</v>
      </c>
      <c r="E75" s="83">
        <v>6636.14</v>
      </c>
      <c r="F75" s="84">
        <v>12184.8</v>
      </c>
      <c r="G75" s="84">
        <v>0</v>
      </c>
      <c r="H75" s="84">
        <v>0</v>
      </c>
      <c r="I75" s="84">
        <v>0</v>
      </c>
    </row>
    <row r="76" spans="1:9" ht="20" x14ac:dyDescent="0.35">
      <c r="A76" s="87"/>
      <c r="B76" s="87"/>
      <c r="C76" s="87">
        <v>31</v>
      </c>
      <c r="D76" s="127" t="s">
        <v>30</v>
      </c>
      <c r="E76" s="83">
        <v>1490.38</v>
      </c>
      <c r="F76" s="84">
        <v>2322.4899999999998</v>
      </c>
      <c r="G76" s="84">
        <v>3900</v>
      </c>
      <c r="H76" s="84">
        <v>3900</v>
      </c>
      <c r="I76" s="84">
        <v>3900</v>
      </c>
    </row>
    <row r="77" spans="1:9" ht="20" x14ac:dyDescent="0.35">
      <c r="A77" s="87"/>
      <c r="B77" s="87"/>
      <c r="C77" s="87">
        <v>63</v>
      </c>
      <c r="D77" s="127" t="s">
        <v>98</v>
      </c>
      <c r="E77" s="83">
        <v>0</v>
      </c>
      <c r="F77" s="84">
        <v>3075</v>
      </c>
      <c r="G77" s="84"/>
      <c r="H77" s="84"/>
      <c r="I77" s="84"/>
    </row>
    <row r="78" spans="1:9" ht="20" x14ac:dyDescent="0.35">
      <c r="A78" s="87"/>
      <c r="B78" s="87"/>
      <c r="C78" s="87">
        <v>72</v>
      </c>
      <c r="D78" s="127" t="s">
        <v>119</v>
      </c>
      <c r="E78" s="83">
        <v>0</v>
      </c>
      <c r="F78" s="84">
        <v>0</v>
      </c>
      <c r="G78" s="84">
        <v>0</v>
      </c>
      <c r="H78" s="84">
        <v>0</v>
      </c>
      <c r="I78" s="84">
        <v>0</v>
      </c>
    </row>
    <row r="79" spans="1:9" ht="20" x14ac:dyDescent="0.35">
      <c r="A79" s="87"/>
      <c r="B79" s="87"/>
      <c r="C79" s="87">
        <v>412</v>
      </c>
      <c r="D79" s="129" t="s">
        <v>42</v>
      </c>
      <c r="E79" s="83">
        <v>0</v>
      </c>
      <c r="F79" s="84">
        <v>1327.23</v>
      </c>
      <c r="G79" s="84">
        <v>1000</v>
      </c>
      <c r="H79" s="84">
        <v>1000</v>
      </c>
      <c r="I79" s="84">
        <v>1000</v>
      </c>
    </row>
    <row r="80" spans="1:9" ht="46.5" x14ac:dyDescent="0.35">
      <c r="A80" s="87"/>
      <c r="B80" s="86">
        <v>45</v>
      </c>
      <c r="C80" s="86"/>
      <c r="D80" s="133" t="s">
        <v>50</v>
      </c>
      <c r="E80" s="92">
        <v>0</v>
      </c>
      <c r="F80" s="85">
        <v>16342</v>
      </c>
      <c r="G80" s="85">
        <v>0</v>
      </c>
      <c r="H80" s="85">
        <v>0</v>
      </c>
      <c r="I80" s="85">
        <v>0</v>
      </c>
    </row>
    <row r="81" spans="1:9" ht="20" x14ac:dyDescent="0.35">
      <c r="A81" s="87"/>
      <c r="B81" s="87"/>
      <c r="C81" s="87">
        <v>12</v>
      </c>
      <c r="D81" s="127" t="s">
        <v>47</v>
      </c>
      <c r="E81" s="83">
        <v>0</v>
      </c>
      <c r="F81" s="84">
        <v>0</v>
      </c>
      <c r="G81" s="84">
        <v>0</v>
      </c>
      <c r="H81" s="84">
        <v>0</v>
      </c>
      <c r="I81" s="84">
        <v>0</v>
      </c>
    </row>
    <row r="82" spans="1:9" ht="20" x14ac:dyDescent="0.35">
      <c r="A82" s="87"/>
      <c r="B82" s="87"/>
      <c r="C82" s="87">
        <v>501</v>
      </c>
      <c r="D82" s="127" t="s">
        <v>37</v>
      </c>
      <c r="E82" s="83">
        <v>0</v>
      </c>
      <c r="F82" s="84">
        <v>16342</v>
      </c>
      <c r="G82" s="84"/>
      <c r="H82" s="84"/>
      <c r="I82" s="84"/>
    </row>
    <row r="83" spans="1:9" ht="31" x14ac:dyDescent="0.35">
      <c r="A83" s="86">
        <v>5</v>
      </c>
      <c r="B83" s="86"/>
      <c r="C83" s="86"/>
      <c r="D83" s="133" t="s">
        <v>123</v>
      </c>
      <c r="E83" s="92">
        <v>62.37</v>
      </c>
      <c r="F83" s="85">
        <v>62.36</v>
      </c>
      <c r="G83" s="85">
        <v>0</v>
      </c>
      <c r="H83" s="85">
        <v>0</v>
      </c>
      <c r="I83" s="85">
        <v>0</v>
      </c>
    </row>
    <row r="84" spans="1:9" ht="46.5" x14ac:dyDescent="0.35">
      <c r="A84" s="86"/>
      <c r="B84" s="86">
        <v>54</v>
      </c>
      <c r="C84" s="86"/>
      <c r="D84" s="133" t="s">
        <v>124</v>
      </c>
      <c r="E84" s="92">
        <v>62.37</v>
      </c>
      <c r="F84" s="85">
        <v>62.36</v>
      </c>
      <c r="G84" s="85">
        <v>0</v>
      </c>
      <c r="H84" s="85">
        <v>0</v>
      </c>
      <c r="I84" s="85">
        <v>0</v>
      </c>
    </row>
    <row r="85" spans="1:9" ht="31" x14ac:dyDescent="0.35">
      <c r="A85" s="87"/>
      <c r="B85" s="87"/>
      <c r="C85" s="89">
        <v>31</v>
      </c>
      <c r="D85" s="93" t="s">
        <v>123</v>
      </c>
      <c r="E85" s="83">
        <v>62.37</v>
      </c>
      <c r="F85" s="84">
        <v>62.36</v>
      </c>
      <c r="G85" s="84">
        <v>0</v>
      </c>
      <c r="H85" s="84">
        <v>0</v>
      </c>
      <c r="I85" s="84">
        <v>0</v>
      </c>
    </row>
    <row r="86" spans="1:9" ht="18.5" x14ac:dyDescent="0.45">
      <c r="A86" s="77"/>
      <c r="B86" s="77"/>
      <c r="C86" s="77"/>
      <c r="D86" s="77"/>
      <c r="E86" s="77"/>
      <c r="F86" s="77"/>
      <c r="G86" s="77"/>
      <c r="H86" s="77"/>
      <c r="I86" s="77"/>
    </row>
    <row r="87" spans="1:9" ht="18.5" x14ac:dyDescent="0.45">
      <c r="A87" s="77"/>
      <c r="B87" s="77"/>
      <c r="C87" s="77"/>
      <c r="D87" s="77"/>
      <c r="E87" s="77"/>
      <c r="F87" s="77"/>
      <c r="G87" s="77"/>
      <c r="H87" s="77"/>
      <c r="I87" s="77"/>
    </row>
    <row r="88" spans="1:9" ht="18.5" x14ac:dyDescent="0.45">
      <c r="A88" s="77"/>
      <c r="B88" s="77"/>
      <c r="C88" s="77"/>
      <c r="D88" s="77"/>
      <c r="E88" s="77"/>
      <c r="F88" s="77"/>
      <c r="G88" s="77"/>
      <c r="H88" s="77"/>
      <c r="I88" s="77"/>
    </row>
    <row r="89" spans="1:9" ht="18.5" x14ac:dyDescent="0.45">
      <c r="A89" s="77"/>
      <c r="B89" s="77"/>
      <c r="C89" s="77"/>
      <c r="D89" s="77"/>
      <c r="E89" s="77"/>
      <c r="F89" s="77"/>
      <c r="G89" s="77"/>
      <c r="H89" s="77"/>
      <c r="I89" s="77"/>
    </row>
    <row r="90" spans="1:9" ht="18.5" x14ac:dyDescent="0.45">
      <c r="A90" s="77"/>
      <c r="B90" s="77"/>
      <c r="C90" s="77"/>
      <c r="D90" s="77"/>
      <c r="E90" s="77"/>
      <c r="F90" s="77"/>
      <c r="G90" s="77"/>
      <c r="H90" s="77"/>
      <c r="I90" s="77"/>
    </row>
    <row r="91" spans="1:9" ht="18.5" x14ac:dyDescent="0.45">
      <c r="A91" s="77"/>
      <c r="B91" s="77"/>
      <c r="C91" s="77"/>
      <c r="D91" s="77"/>
      <c r="E91" s="77"/>
      <c r="F91" s="77"/>
      <c r="G91" s="77"/>
      <c r="H91" s="77"/>
      <c r="I91" s="77"/>
    </row>
    <row r="92" spans="1:9" ht="18.5" x14ac:dyDescent="0.45">
      <c r="A92" s="77"/>
      <c r="B92" s="77"/>
      <c r="C92" s="77"/>
      <c r="D92" s="77"/>
      <c r="E92" s="77"/>
      <c r="F92" s="77"/>
      <c r="G92" s="77"/>
      <c r="H92" s="77"/>
      <c r="I92" s="77"/>
    </row>
    <row r="93" spans="1:9" ht="18.5" x14ac:dyDescent="0.45">
      <c r="A93" s="77"/>
      <c r="B93" s="77"/>
      <c r="C93" s="77"/>
      <c r="D93" s="77"/>
      <c r="E93" s="77"/>
      <c r="F93" s="77"/>
      <c r="G93" s="77"/>
      <c r="H93" s="77"/>
      <c r="I93" s="77"/>
    </row>
    <row r="94" spans="1:9" ht="18.5" x14ac:dyDescent="0.45">
      <c r="A94" s="77"/>
      <c r="B94" s="77"/>
      <c r="C94" s="77"/>
      <c r="D94" s="77"/>
      <c r="E94" s="77"/>
      <c r="F94" s="77"/>
      <c r="G94" s="77"/>
      <c r="H94" s="77"/>
      <c r="I94" s="77"/>
    </row>
    <row r="95" spans="1:9" ht="18.5" x14ac:dyDescent="0.45">
      <c r="A95" s="77"/>
      <c r="B95" s="77"/>
      <c r="C95" s="77"/>
      <c r="D95" s="77"/>
      <c r="E95" s="77"/>
      <c r="F95" s="77"/>
      <c r="G95" s="77"/>
      <c r="H95" s="77"/>
      <c r="I95" s="77"/>
    </row>
    <row r="96" spans="1:9" ht="18.5" x14ac:dyDescent="0.45">
      <c r="A96" s="77"/>
      <c r="B96" s="77"/>
      <c r="C96" s="77"/>
      <c r="D96" s="77"/>
      <c r="E96" s="77"/>
      <c r="F96" s="77"/>
      <c r="G96" s="77"/>
      <c r="H96" s="77"/>
      <c r="I96" s="77"/>
    </row>
    <row r="97" spans="1:9" ht="18.5" x14ac:dyDescent="0.45">
      <c r="A97" s="77"/>
      <c r="B97" s="77"/>
      <c r="C97" s="77"/>
      <c r="D97" s="77"/>
      <c r="E97" s="77"/>
      <c r="F97" s="77"/>
      <c r="G97" s="77"/>
      <c r="H97" s="77"/>
      <c r="I97" s="77"/>
    </row>
    <row r="98" spans="1:9" ht="18.5" x14ac:dyDescent="0.45">
      <c r="A98" s="77"/>
      <c r="B98" s="77"/>
      <c r="C98" s="77"/>
      <c r="D98" s="77"/>
      <c r="E98" s="77"/>
      <c r="F98" s="77"/>
      <c r="G98" s="77"/>
      <c r="H98" s="77"/>
      <c r="I98" s="77"/>
    </row>
    <row r="99" spans="1:9" ht="18.5" x14ac:dyDescent="0.45">
      <c r="A99" s="77"/>
      <c r="B99" s="77"/>
      <c r="C99" s="77"/>
      <c r="D99" s="77"/>
      <c r="E99" s="77"/>
      <c r="F99" s="77"/>
      <c r="G99" s="77"/>
      <c r="H99" s="77"/>
      <c r="I99" s="77"/>
    </row>
    <row r="100" spans="1:9" ht="18.5" x14ac:dyDescent="0.45">
      <c r="A100" s="77"/>
      <c r="B100" s="77"/>
      <c r="C100" s="77"/>
      <c r="D100" s="77"/>
      <c r="E100" s="77"/>
      <c r="F100" s="77"/>
      <c r="G100" s="77"/>
      <c r="H100" s="77"/>
      <c r="I100" s="77"/>
    </row>
    <row r="101" spans="1:9" ht="18.5" x14ac:dyDescent="0.45">
      <c r="A101" s="77"/>
      <c r="B101" s="77"/>
      <c r="C101" s="77"/>
      <c r="D101" s="77"/>
      <c r="E101" s="77"/>
      <c r="F101" s="77"/>
      <c r="G101" s="77"/>
      <c r="H101" s="77"/>
      <c r="I101" s="77"/>
    </row>
    <row r="102" spans="1:9" ht="18.5" x14ac:dyDescent="0.45">
      <c r="A102" s="77"/>
      <c r="B102" s="77"/>
      <c r="C102" s="77"/>
      <c r="D102" s="77"/>
      <c r="E102" s="77"/>
      <c r="F102" s="77"/>
      <c r="G102" s="77"/>
      <c r="H102" s="77"/>
      <c r="I102" s="77"/>
    </row>
    <row r="103" spans="1:9" ht="18.5" x14ac:dyDescent="0.45">
      <c r="A103" s="77"/>
      <c r="B103" s="77"/>
      <c r="C103" s="77"/>
      <c r="D103" s="77"/>
      <c r="E103" s="77"/>
      <c r="F103" s="77"/>
      <c r="G103" s="77"/>
      <c r="H103" s="77"/>
      <c r="I103" s="77"/>
    </row>
    <row r="104" spans="1:9" ht="18.5" x14ac:dyDescent="0.45">
      <c r="A104" s="77"/>
      <c r="B104" s="77"/>
      <c r="C104" s="77"/>
      <c r="D104" s="77"/>
      <c r="E104" s="77"/>
      <c r="F104" s="77"/>
      <c r="G104" s="77"/>
      <c r="H104" s="77"/>
      <c r="I104" s="77"/>
    </row>
    <row r="105" spans="1:9" ht="18.5" x14ac:dyDescent="0.45">
      <c r="A105" s="77"/>
      <c r="B105" s="77"/>
      <c r="C105" s="77"/>
      <c r="D105" s="77"/>
      <c r="E105" s="77"/>
      <c r="F105" s="77"/>
      <c r="G105" s="77"/>
      <c r="H105" s="77"/>
      <c r="I105" s="77"/>
    </row>
    <row r="106" spans="1:9" ht="18.5" x14ac:dyDescent="0.45">
      <c r="A106" s="77"/>
      <c r="B106" s="77"/>
      <c r="C106" s="77"/>
      <c r="D106" s="77"/>
      <c r="E106" s="77"/>
      <c r="F106" s="77"/>
      <c r="G106" s="77"/>
      <c r="H106" s="77"/>
      <c r="I106" s="77"/>
    </row>
    <row r="107" spans="1:9" ht="18.5" x14ac:dyDescent="0.45">
      <c r="A107" s="77"/>
      <c r="B107" s="77"/>
      <c r="C107" s="77"/>
      <c r="D107" s="77"/>
      <c r="E107" s="77"/>
      <c r="F107" s="77"/>
      <c r="G107" s="77"/>
      <c r="H107" s="77"/>
      <c r="I107" s="77"/>
    </row>
    <row r="108" spans="1:9" ht="18.5" x14ac:dyDescent="0.45">
      <c r="A108" s="77"/>
      <c r="B108" s="77"/>
      <c r="C108" s="77"/>
      <c r="D108" s="77"/>
      <c r="E108" s="77"/>
      <c r="F108" s="77"/>
      <c r="G108" s="77"/>
      <c r="H108" s="77"/>
      <c r="I108" s="77"/>
    </row>
    <row r="109" spans="1:9" ht="18.5" x14ac:dyDescent="0.45">
      <c r="A109" s="77"/>
      <c r="B109" s="77"/>
      <c r="C109" s="77"/>
      <c r="D109" s="77"/>
      <c r="E109" s="77"/>
      <c r="F109" s="77"/>
      <c r="G109" s="77"/>
      <c r="H109" s="77"/>
      <c r="I109" s="77"/>
    </row>
    <row r="110" spans="1:9" ht="18.5" x14ac:dyDescent="0.45">
      <c r="A110" s="77"/>
      <c r="B110" s="77"/>
      <c r="C110" s="77"/>
      <c r="D110" s="77"/>
      <c r="E110" s="77"/>
      <c r="F110" s="77"/>
      <c r="G110" s="77"/>
      <c r="H110" s="77"/>
      <c r="I110" s="77"/>
    </row>
    <row r="111" spans="1:9" ht="18.5" x14ac:dyDescent="0.45">
      <c r="A111" s="77"/>
      <c r="B111" s="77"/>
      <c r="C111" s="77"/>
      <c r="D111" s="77"/>
      <c r="E111" s="77"/>
      <c r="F111" s="77"/>
      <c r="G111" s="77"/>
      <c r="H111" s="77"/>
      <c r="I111" s="77"/>
    </row>
    <row r="112" spans="1:9" ht="18.5" x14ac:dyDescent="0.45">
      <c r="A112" s="77"/>
      <c r="B112" s="77"/>
      <c r="C112" s="77"/>
      <c r="D112" s="77"/>
      <c r="E112" s="77"/>
      <c r="F112" s="77"/>
      <c r="G112" s="77"/>
      <c r="H112" s="77"/>
      <c r="I112" s="77"/>
    </row>
    <row r="113" spans="1:9" ht="18.5" x14ac:dyDescent="0.45">
      <c r="A113" s="77"/>
      <c r="B113" s="77"/>
      <c r="C113" s="77"/>
      <c r="D113" s="77"/>
      <c r="E113" s="77"/>
      <c r="F113" s="77"/>
      <c r="G113" s="77"/>
      <c r="H113" s="77"/>
      <c r="I113" s="77"/>
    </row>
    <row r="114" spans="1:9" ht="18.5" x14ac:dyDescent="0.45">
      <c r="A114" s="77"/>
      <c r="B114" s="77"/>
      <c r="C114" s="77"/>
      <c r="D114" s="77"/>
      <c r="E114" s="77"/>
      <c r="F114" s="77"/>
      <c r="G114" s="77"/>
      <c r="H114" s="77"/>
      <c r="I114" s="77"/>
    </row>
    <row r="115" spans="1:9" ht="18.5" x14ac:dyDescent="0.45">
      <c r="A115" s="77"/>
      <c r="B115" s="77"/>
      <c r="C115" s="77"/>
      <c r="D115" s="77"/>
      <c r="E115" s="77"/>
      <c r="F115" s="77"/>
      <c r="G115" s="77"/>
      <c r="H115" s="77"/>
      <c r="I115" s="77"/>
    </row>
    <row r="116" spans="1:9" ht="18.5" x14ac:dyDescent="0.45">
      <c r="A116" s="77"/>
      <c r="B116" s="77"/>
      <c r="C116" s="77"/>
      <c r="D116" s="77"/>
      <c r="E116" s="77"/>
      <c r="F116" s="77"/>
      <c r="G116" s="77"/>
      <c r="H116" s="77"/>
      <c r="I116" s="77"/>
    </row>
    <row r="117" spans="1:9" ht="18.5" x14ac:dyDescent="0.45">
      <c r="A117" s="77"/>
      <c r="B117" s="77"/>
      <c r="C117" s="77"/>
      <c r="D117" s="77"/>
      <c r="E117" s="77"/>
      <c r="F117" s="77"/>
      <c r="G117" s="77"/>
      <c r="H117" s="77"/>
      <c r="I117" s="77"/>
    </row>
    <row r="118" spans="1:9" ht="18.5" x14ac:dyDescent="0.45">
      <c r="A118" s="77"/>
      <c r="B118" s="77"/>
      <c r="C118" s="77"/>
      <c r="D118" s="77"/>
      <c r="E118" s="77"/>
      <c r="F118" s="77"/>
      <c r="G118" s="77"/>
      <c r="H118" s="77"/>
      <c r="I118" s="77"/>
    </row>
    <row r="119" spans="1:9" ht="18.5" x14ac:dyDescent="0.45">
      <c r="A119" s="77"/>
      <c r="B119" s="77"/>
      <c r="C119" s="77"/>
      <c r="D119" s="77"/>
      <c r="E119" s="77"/>
      <c r="F119" s="77"/>
      <c r="G119" s="77"/>
      <c r="H119" s="77"/>
      <c r="I119" s="77"/>
    </row>
    <row r="120" spans="1:9" ht="18.5" x14ac:dyDescent="0.45">
      <c r="A120" s="77"/>
      <c r="B120" s="77"/>
      <c r="C120" s="77"/>
      <c r="D120" s="77"/>
      <c r="E120" s="77"/>
      <c r="F120" s="77"/>
      <c r="G120" s="77"/>
      <c r="H120" s="77"/>
      <c r="I120" s="77"/>
    </row>
    <row r="121" spans="1:9" ht="18.5" x14ac:dyDescent="0.45">
      <c r="A121" s="77"/>
      <c r="B121" s="77"/>
      <c r="C121" s="77"/>
      <c r="D121" s="77"/>
      <c r="E121" s="77"/>
      <c r="F121" s="77"/>
      <c r="G121" s="77"/>
      <c r="H121" s="77"/>
      <c r="I121" s="77"/>
    </row>
    <row r="122" spans="1:9" ht="18.5" x14ac:dyDescent="0.45">
      <c r="A122" s="77"/>
      <c r="B122" s="77"/>
      <c r="C122" s="77"/>
      <c r="D122" s="77"/>
      <c r="E122" s="77"/>
      <c r="F122" s="77"/>
      <c r="G122" s="77"/>
      <c r="H122" s="77"/>
      <c r="I122" s="77"/>
    </row>
    <row r="123" spans="1:9" ht="18.5" x14ac:dyDescent="0.45">
      <c r="A123" s="77"/>
      <c r="B123" s="77"/>
      <c r="C123" s="77"/>
      <c r="D123" s="77"/>
      <c r="E123" s="77"/>
      <c r="F123" s="77"/>
      <c r="G123" s="77"/>
      <c r="H123" s="77"/>
      <c r="I123" s="77"/>
    </row>
    <row r="124" spans="1:9" ht="18.5" x14ac:dyDescent="0.45">
      <c r="A124" s="77"/>
      <c r="B124" s="77"/>
      <c r="C124" s="77"/>
      <c r="D124" s="77"/>
      <c r="E124" s="77"/>
      <c r="F124" s="77"/>
      <c r="G124" s="77"/>
      <c r="H124" s="77"/>
      <c r="I124" s="77"/>
    </row>
    <row r="125" spans="1:9" ht="18.5" x14ac:dyDescent="0.45">
      <c r="A125" s="77"/>
      <c r="B125" s="77"/>
      <c r="C125" s="77"/>
      <c r="D125" s="77"/>
      <c r="E125" s="77"/>
      <c r="F125" s="77"/>
      <c r="G125" s="77"/>
      <c r="H125" s="77"/>
      <c r="I125" s="77"/>
    </row>
    <row r="126" spans="1:9" ht="18.5" x14ac:dyDescent="0.45">
      <c r="A126" s="77"/>
      <c r="B126" s="77"/>
      <c r="C126" s="77"/>
      <c r="D126" s="77"/>
      <c r="E126" s="77"/>
      <c r="F126" s="77"/>
      <c r="G126" s="77"/>
      <c r="H126" s="77"/>
      <c r="I126" s="77"/>
    </row>
    <row r="127" spans="1:9" ht="18.5" x14ac:dyDescent="0.45">
      <c r="A127" s="77"/>
      <c r="B127" s="77"/>
      <c r="C127" s="77"/>
      <c r="D127" s="77"/>
      <c r="E127" s="77"/>
      <c r="F127" s="77"/>
      <c r="G127" s="77"/>
      <c r="H127" s="77"/>
      <c r="I127" s="77"/>
    </row>
    <row r="128" spans="1:9" ht="18.5" x14ac:dyDescent="0.45">
      <c r="A128" s="77"/>
      <c r="B128" s="77"/>
      <c r="C128" s="77"/>
      <c r="D128" s="77"/>
      <c r="E128" s="77"/>
      <c r="F128" s="77"/>
      <c r="G128" s="77"/>
      <c r="H128" s="77"/>
      <c r="I128" s="77"/>
    </row>
    <row r="129" spans="1:9" ht="18.5" x14ac:dyDescent="0.45">
      <c r="A129" s="77"/>
      <c r="B129" s="77"/>
      <c r="C129" s="77"/>
      <c r="D129" s="77"/>
      <c r="E129" s="77"/>
      <c r="F129" s="77"/>
      <c r="G129" s="77"/>
      <c r="H129" s="77"/>
      <c r="I129" s="77"/>
    </row>
    <row r="130" spans="1:9" ht="18.5" x14ac:dyDescent="0.45">
      <c r="A130" s="77"/>
      <c r="B130" s="77"/>
      <c r="C130" s="77"/>
      <c r="D130" s="77"/>
      <c r="E130" s="77"/>
      <c r="F130" s="77"/>
      <c r="G130" s="77"/>
      <c r="H130" s="77"/>
      <c r="I130" s="77"/>
    </row>
    <row r="131" spans="1:9" ht="18.5" x14ac:dyDescent="0.45">
      <c r="A131" s="77"/>
      <c r="B131" s="77"/>
      <c r="C131" s="77"/>
      <c r="D131" s="77"/>
      <c r="E131" s="77"/>
      <c r="F131" s="77"/>
      <c r="G131" s="77"/>
      <c r="H131" s="77"/>
      <c r="I131" s="77"/>
    </row>
    <row r="132" spans="1:9" ht="18.5" x14ac:dyDescent="0.45">
      <c r="A132" s="77"/>
      <c r="B132" s="77"/>
      <c r="C132" s="77"/>
      <c r="D132" s="77"/>
      <c r="E132" s="77"/>
      <c r="F132" s="77"/>
      <c r="G132" s="77"/>
      <c r="H132" s="77"/>
      <c r="I132" s="77"/>
    </row>
    <row r="133" spans="1:9" ht="18.5" x14ac:dyDescent="0.45">
      <c r="A133" s="77"/>
      <c r="B133" s="77"/>
      <c r="C133" s="77"/>
      <c r="D133" s="77"/>
      <c r="E133" s="77"/>
      <c r="F133" s="77"/>
      <c r="G133" s="77"/>
      <c r="H133" s="77"/>
      <c r="I133" s="77"/>
    </row>
    <row r="134" spans="1:9" ht="18.5" x14ac:dyDescent="0.45">
      <c r="A134" s="77"/>
      <c r="B134" s="77"/>
      <c r="C134" s="77"/>
      <c r="D134" s="77"/>
      <c r="E134" s="77"/>
      <c r="F134" s="77"/>
      <c r="G134" s="77"/>
      <c r="H134" s="77"/>
      <c r="I134" s="77"/>
    </row>
    <row r="135" spans="1:9" ht="18.5" x14ac:dyDescent="0.45">
      <c r="A135" s="77"/>
      <c r="B135" s="77"/>
      <c r="C135" s="77"/>
      <c r="D135" s="77"/>
      <c r="E135" s="77"/>
      <c r="F135" s="77"/>
      <c r="G135" s="77"/>
      <c r="H135" s="77"/>
      <c r="I135" s="77"/>
    </row>
    <row r="136" spans="1:9" ht="18.5" x14ac:dyDescent="0.45">
      <c r="A136" s="77"/>
      <c r="B136" s="77"/>
      <c r="C136" s="77"/>
      <c r="D136" s="77"/>
      <c r="E136" s="77"/>
      <c r="F136" s="77"/>
      <c r="G136" s="77"/>
      <c r="H136" s="77"/>
      <c r="I136" s="77"/>
    </row>
    <row r="137" spans="1:9" ht="18.5" x14ac:dyDescent="0.45">
      <c r="A137" s="77"/>
      <c r="B137" s="77"/>
      <c r="C137" s="77"/>
      <c r="D137" s="77"/>
      <c r="E137" s="77"/>
      <c r="F137" s="77"/>
      <c r="G137" s="77"/>
      <c r="H137" s="77"/>
      <c r="I137" s="77"/>
    </row>
    <row r="138" spans="1:9" ht="18.5" x14ac:dyDescent="0.45">
      <c r="A138" s="77"/>
      <c r="B138" s="77"/>
      <c r="C138" s="77"/>
      <c r="D138" s="77"/>
      <c r="E138" s="77"/>
      <c r="F138" s="77"/>
      <c r="G138" s="77"/>
      <c r="H138" s="77"/>
      <c r="I138" s="77"/>
    </row>
    <row r="139" spans="1:9" ht="18.5" x14ac:dyDescent="0.45">
      <c r="A139" s="77"/>
      <c r="B139" s="77"/>
      <c r="C139" s="77"/>
      <c r="D139" s="77"/>
      <c r="E139" s="77"/>
      <c r="F139" s="77"/>
      <c r="G139" s="77"/>
      <c r="H139" s="77"/>
      <c r="I139" s="77"/>
    </row>
    <row r="140" spans="1:9" ht="18.5" x14ac:dyDescent="0.45">
      <c r="A140" s="77"/>
      <c r="B140" s="77"/>
      <c r="C140" s="77"/>
      <c r="D140" s="77"/>
      <c r="E140" s="77"/>
      <c r="F140" s="77"/>
      <c r="G140" s="77"/>
      <c r="H140" s="77"/>
      <c r="I140" s="77"/>
    </row>
    <row r="141" spans="1:9" ht="18.5" x14ac:dyDescent="0.45">
      <c r="A141" s="77"/>
      <c r="B141" s="77"/>
      <c r="C141" s="77"/>
      <c r="D141" s="77"/>
      <c r="E141" s="77"/>
      <c r="F141" s="77"/>
      <c r="G141" s="77"/>
      <c r="H141" s="77"/>
      <c r="I141" s="77"/>
    </row>
    <row r="142" spans="1:9" ht="18.5" x14ac:dyDescent="0.45">
      <c r="A142" s="77"/>
      <c r="B142" s="77"/>
      <c r="C142" s="77"/>
      <c r="D142" s="77"/>
      <c r="E142" s="77"/>
      <c r="F142" s="77"/>
      <c r="G142" s="77"/>
      <c r="H142" s="77"/>
      <c r="I142" s="77"/>
    </row>
    <row r="143" spans="1:9" ht="18.5" x14ac:dyDescent="0.45">
      <c r="A143" s="77"/>
      <c r="B143" s="77"/>
      <c r="C143" s="77"/>
      <c r="D143" s="77"/>
      <c r="E143" s="77"/>
      <c r="F143" s="77"/>
      <c r="G143" s="77"/>
      <c r="H143" s="77"/>
      <c r="I143" s="77"/>
    </row>
    <row r="144" spans="1:9" ht="18.5" x14ac:dyDescent="0.45">
      <c r="A144" s="77"/>
      <c r="B144" s="77"/>
      <c r="C144" s="77"/>
      <c r="D144" s="77"/>
      <c r="E144" s="77"/>
      <c r="F144" s="77"/>
      <c r="G144" s="77"/>
      <c r="H144" s="77"/>
      <c r="I144" s="77"/>
    </row>
    <row r="145" spans="1:9" ht="18.5" x14ac:dyDescent="0.45">
      <c r="A145" s="77"/>
      <c r="B145" s="77"/>
      <c r="C145" s="77"/>
      <c r="D145" s="77"/>
      <c r="E145" s="77"/>
      <c r="F145" s="77"/>
      <c r="G145" s="77"/>
      <c r="H145" s="77"/>
      <c r="I145" s="77"/>
    </row>
    <row r="146" spans="1:9" ht="18.5" x14ac:dyDescent="0.45">
      <c r="A146" s="77"/>
      <c r="B146" s="77"/>
      <c r="C146" s="77"/>
      <c r="D146" s="77"/>
      <c r="E146" s="77"/>
      <c r="F146" s="77"/>
      <c r="G146" s="77"/>
      <c r="H146" s="77"/>
      <c r="I146" s="77"/>
    </row>
    <row r="147" spans="1:9" ht="18.5" x14ac:dyDescent="0.45">
      <c r="A147" s="77"/>
      <c r="B147" s="77"/>
      <c r="C147" s="77"/>
      <c r="D147" s="77"/>
      <c r="E147" s="77"/>
      <c r="F147" s="77"/>
      <c r="G147" s="77"/>
      <c r="H147" s="77"/>
      <c r="I147" s="77"/>
    </row>
    <row r="148" spans="1:9" ht="18.5" x14ac:dyDescent="0.45">
      <c r="A148" s="77"/>
      <c r="B148" s="77"/>
      <c r="C148" s="77"/>
      <c r="D148" s="77"/>
      <c r="E148" s="77"/>
      <c r="F148" s="77"/>
      <c r="G148" s="77"/>
      <c r="H148" s="77"/>
      <c r="I148" s="77"/>
    </row>
    <row r="149" spans="1:9" ht="18.5" x14ac:dyDescent="0.45">
      <c r="A149" s="77"/>
      <c r="B149" s="77"/>
      <c r="C149" s="77"/>
      <c r="D149" s="77"/>
      <c r="E149" s="77"/>
      <c r="F149" s="77"/>
      <c r="G149" s="77"/>
      <c r="H149" s="77"/>
      <c r="I149" s="77"/>
    </row>
    <row r="150" spans="1:9" ht="18.5" x14ac:dyDescent="0.45">
      <c r="A150" s="77"/>
      <c r="B150" s="77"/>
      <c r="C150" s="77"/>
      <c r="D150" s="77"/>
      <c r="E150" s="77"/>
      <c r="F150" s="77"/>
      <c r="G150" s="77"/>
      <c r="H150" s="77"/>
      <c r="I150" s="77"/>
    </row>
    <row r="151" spans="1:9" ht="18.5" x14ac:dyDescent="0.45">
      <c r="A151" s="77"/>
      <c r="B151" s="77"/>
      <c r="C151" s="77"/>
      <c r="D151" s="77"/>
      <c r="E151" s="77"/>
      <c r="F151" s="77"/>
      <c r="G151" s="77"/>
      <c r="H151" s="77"/>
      <c r="I151" s="77"/>
    </row>
    <row r="152" spans="1:9" ht="18.5" x14ac:dyDescent="0.45">
      <c r="A152" s="77"/>
      <c r="B152" s="77"/>
      <c r="C152" s="77"/>
      <c r="D152" s="77"/>
      <c r="E152" s="77"/>
      <c r="F152" s="77"/>
      <c r="G152" s="77"/>
      <c r="H152" s="77"/>
      <c r="I152" s="77"/>
    </row>
    <row r="153" spans="1:9" ht="18.5" x14ac:dyDescent="0.45">
      <c r="A153" s="77"/>
      <c r="B153" s="77"/>
      <c r="C153" s="77"/>
      <c r="D153" s="77"/>
      <c r="E153" s="77"/>
      <c r="F153" s="77"/>
      <c r="G153" s="77"/>
      <c r="H153" s="77"/>
      <c r="I153" s="77"/>
    </row>
    <row r="154" spans="1:9" ht="18.5" x14ac:dyDescent="0.45">
      <c r="A154" s="77"/>
      <c r="B154" s="77"/>
      <c r="C154" s="77"/>
      <c r="D154" s="77"/>
      <c r="E154" s="77"/>
      <c r="F154" s="77"/>
      <c r="G154" s="77"/>
      <c r="H154" s="77"/>
      <c r="I154" s="77"/>
    </row>
    <row r="155" spans="1:9" ht="18.5" x14ac:dyDescent="0.45">
      <c r="A155" s="77"/>
      <c r="B155" s="77"/>
      <c r="C155" s="77"/>
      <c r="D155" s="77"/>
      <c r="E155" s="77"/>
      <c r="F155" s="77"/>
      <c r="G155" s="77"/>
      <c r="H155" s="77"/>
      <c r="I155" s="77"/>
    </row>
    <row r="156" spans="1:9" ht="18.5" x14ac:dyDescent="0.45">
      <c r="A156" s="77"/>
      <c r="B156" s="77"/>
      <c r="C156" s="77"/>
      <c r="D156" s="77"/>
      <c r="E156" s="77"/>
      <c r="F156" s="77"/>
      <c r="G156" s="77"/>
      <c r="H156" s="77"/>
      <c r="I156" s="77"/>
    </row>
    <row r="157" spans="1:9" ht="18.5" x14ac:dyDescent="0.45">
      <c r="A157" s="77"/>
      <c r="B157" s="77"/>
      <c r="C157" s="77"/>
      <c r="D157" s="77"/>
      <c r="E157" s="77"/>
      <c r="F157" s="77"/>
      <c r="G157" s="77"/>
      <c r="H157" s="77"/>
      <c r="I157" s="77"/>
    </row>
    <row r="158" spans="1:9" ht="18.5" x14ac:dyDescent="0.45">
      <c r="A158" s="77"/>
      <c r="B158" s="77"/>
      <c r="C158" s="77"/>
      <c r="D158" s="77"/>
      <c r="E158" s="77"/>
      <c r="F158" s="77"/>
      <c r="G158" s="77"/>
      <c r="H158" s="77"/>
      <c r="I158" s="77"/>
    </row>
    <row r="159" spans="1:9" ht="18.5" x14ac:dyDescent="0.45">
      <c r="A159" s="77"/>
      <c r="B159" s="77"/>
      <c r="C159" s="77"/>
      <c r="D159" s="77"/>
      <c r="E159" s="77"/>
      <c r="F159" s="77"/>
      <c r="G159" s="77"/>
      <c r="H159" s="77"/>
      <c r="I159" s="77"/>
    </row>
    <row r="160" spans="1:9" ht="18.5" x14ac:dyDescent="0.45">
      <c r="A160" s="77"/>
      <c r="B160" s="77"/>
      <c r="C160" s="77"/>
      <c r="D160" s="77"/>
      <c r="E160" s="77"/>
      <c r="F160" s="77"/>
      <c r="G160" s="77"/>
      <c r="H160" s="77"/>
      <c r="I160" s="77"/>
    </row>
    <row r="161" spans="1:9" ht="18.5" x14ac:dyDescent="0.45">
      <c r="A161" s="77"/>
      <c r="B161" s="77"/>
      <c r="C161" s="77"/>
      <c r="D161" s="77"/>
      <c r="E161" s="77"/>
      <c r="F161" s="77"/>
      <c r="G161" s="77"/>
      <c r="H161" s="77"/>
      <c r="I161" s="77"/>
    </row>
    <row r="162" spans="1:9" ht="18.5" x14ac:dyDescent="0.45">
      <c r="A162" s="77"/>
      <c r="B162" s="77"/>
      <c r="C162" s="77"/>
      <c r="D162" s="77"/>
      <c r="E162" s="77"/>
      <c r="F162" s="77"/>
      <c r="G162" s="77"/>
      <c r="H162" s="77"/>
      <c r="I162" s="77"/>
    </row>
    <row r="163" spans="1:9" ht="18.5" x14ac:dyDescent="0.45">
      <c r="A163" s="77"/>
      <c r="B163" s="77"/>
      <c r="C163" s="77"/>
      <c r="D163" s="77"/>
      <c r="E163" s="77"/>
      <c r="F163" s="77"/>
      <c r="G163" s="77"/>
      <c r="H163" s="77"/>
      <c r="I163" s="77"/>
    </row>
    <row r="164" spans="1:9" ht="18.5" x14ac:dyDescent="0.45">
      <c r="A164" s="77"/>
      <c r="B164" s="77"/>
      <c r="C164" s="77"/>
      <c r="D164" s="77"/>
      <c r="E164" s="77"/>
      <c r="F164" s="77"/>
      <c r="G164" s="77"/>
      <c r="H164" s="77"/>
      <c r="I164" s="77"/>
    </row>
    <row r="165" spans="1:9" ht="18.5" x14ac:dyDescent="0.45">
      <c r="A165" s="77"/>
      <c r="B165" s="77"/>
      <c r="C165" s="77"/>
      <c r="D165" s="77"/>
      <c r="E165" s="77"/>
      <c r="F165" s="77"/>
      <c r="G165" s="77"/>
      <c r="H165" s="77"/>
      <c r="I165" s="77"/>
    </row>
    <row r="166" spans="1:9" ht="18.5" x14ac:dyDescent="0.45">
      <c r="A166" s="77"/>
      <c r="B166" s="77"/>
      <c r="C166" s="77"/>
      <c r="D166" s="77"/>
      <c r="E166" s="77"/>
      <c r="F166" s="77"/>
      <c r="G166" s="77"/>
      <c r="H166" s="77"/>
      <c r="I166" s="77"/>
    </row>
    <row r="167" spans="1:9" ht="18.5" x14ac:dyDescent="0.45">
      <c r="A167" s="77"/>
      <c r="B167" s="77"/>
      <c r="C167" s="77"/>
      <c r="D167" s="77"/>
      <c r="E167" s="77"/>
      <c r="F167" s="77"/>
      <c r="G167" s="77"/>
      <c r="H167" s="77"/>
      <c r="I167" s="77"/>
    </row>
    <row r="168" spans="1:9" ht="18.5" x14ac:dyDescent="0.45">
      <c r="A168" s="77"/>
      <c r="B168" s="77"/>
      <c r="C168" s="77"/>
      <c r="D168" s="77"/>
      <c r="E168" s="77"/>
      <c r="F168" s="77"/>
      <c r="G168" s="77"/>
      <c r="H168" s="77"/>
      <c r="I168" s="77"/>
    </row>
    <row r="169" spans="1:9" ht="18.5" x14ac:dyDescent="0.45">
      <c r="A169" s="77"/>
      <c r="B169" s="77"/>
      <c r="C169" s="77"/>
      <c r="D169" s="77"/>
      <c r="E169" s="77"/>
      <c r="F169" s="77"/>
      <c r="G169" s="77"/>
      <c r="H169" s="77"/>
      <c r="I169" s="77"/>
    </row>
    <row r="170" spans="1:9" ht="18.5" x14ac:dyDescent="0.45">
      <c r="A170" s="77"/>
      <c r="B170" s="77"/>
      <c r="C170" s="77"/>
      <c r="D170" s="77"/>
      <c r="E170" s="77"/>
      <c r="F170" s="77"/>
      <c r="G170" s="77"/>
      <c r="H170" s="77"/>
      <c r="I170" s="77"/>
    </row>
    <row r="171" spans="1:9" ht="18.5" x14ac:dyDescent="0.45">
      <c r="A171" s="77"/>
      <c r="B171" s="77"/>
      <c r="C171" s="77"/>
      <c r="D171" s="77"/>
      <c r="E171" s="77"/>
      <c r="F171" s="77"/>
      <c r="G171" s="77"/>
      <c r="H171" s="77"/>
      <c r="I171" s="77"/>
    </row>
    <row r="172" spans="1:9" ht="18.5" x14ac:dyDescent="0.45">
      <c r="A172" s="77"/>
      <c r="B172" s="77"/>
      <c r="C172" s="77"/>
      <c r="D172" s="77"/>
      <c r="E172" s="77"/>
      <c r="F172" s="77"/>
      <c r="G172" s="77"/>
      <c r="H172" s="77"/>
      <c r="I172" s="77"/>
    </row>
    <row r="173" spans="1:9" ht="18.5" x14ac:dyDescent="0.45">
      <c r="A173" s="77"/>
      <c r="B173" s="77"/>
      <c r="C173" s="77"/>
      <c r="D173" s="77"/>
      <c r="E173" s="77"/>
      <c r="F173" s="77"/>
      <c r="G173" s="77"/>
      <c r="H173" s="77"/>
      <c r="I173" s="77"/>
    </row>
    <row r="174" spans="1:9" ht="18.5" x14ac:dyDescent="0.45">
      <c r="A174" s="77"/>
      <c r="B174" s="77"/>
      <c r="C174" s="77"/>
      <c r="D174" s="77"/>
      <c r="E174" s="77"/>
      <c r="F174" s="77"/>
      <c r="G174" s="77"/>
      <c r="H174" s="77"/>
      <c r="I174" s="77"/>
    </row>
    <row r="175" spans="1:9" ht="18.5" x14ac:dyDescent="0.45">
      <c r="A175" s="77"/>
      <c r="B175" s="77"/>
      <c r="C175" s="77"/>
      <c r="D175" s="77"/>
      <c r="E175" s="77"/>
      <c r="F175" s="77"/>
      <c r="G175" s="77"/>
      <c r="H175" s="77"/>
      <c r="I175" s="77"/>
    </row>
    <row r="176" spans="1:9" ht="18.5" x14ac:dyDescent="0.45">
      <c r="A176" s="77"/>
      <c r="B176" s="77"/>
      <c r="C176" s="77"/>
      <c r="D176" s="77"/>
      <c r="E176" s="77"/>
      <c r="F176" s="77"/>
      <c r="G176" s="77"/>
      <c r="H176" s="77"/>
      <c r="I176" s="77"/>
    </row>
    <row r="177" spans="1:9" ht="18.5" x14ac:dyDescent="0.45">
      <c r="A177" s="77"/>
      <c r="B177" s="77"/>
      <c r="C177" s="77"/>
      <c r="D177" s="77"/>
      <c r="E177" s="77"/>
      <c r="F177" s="77"/>
      <c r="G177" s="77"/>
      <c r="H177" s="77"/>
      <c r="I177" s="77"/>
    </row>
    <row r="178" spans="1:9" ht="18.5" x14ac:dyDescent="0.45">
      <c r="A178" s="77"/>
      <c r="B178" s="77"/>
      <c r="C178" s="77"/>
      <c r="D178" s="77"/>
      <c r="E178" s="77"/>
      <c r="F178" s="77"/>
      <c r="G178" s="77"/>
      <c r="H178" s="77"/>
      <c r="I178" s="77"/>
    </row>
    <row r="179" spans="1:9" ht="18.5" x14ac:dyDescent="0.45">
      <c r="A179" s="77"/>
      <c r="B179" s="77"/>
      <c r="C179" s="77"/>
      <c r="D179" s="77"/>
      <c r="E179" s="77"/>
      <c r="F179" s="77"/>
      <c r="G179" s="77"/>
      <c r="H179" s="77"/>
      <c r="I179" s="77"/>
    </row>
    <row r="180" spans="1:9" ht="18.5" x14ac:dyDescent="0.45">
      <c r="A180" s="77"/>
      <c r="B180" s="77"/>
      <c r="C180" s="77"/>
      <c r="D180" s="77"/>
      <c r="E180" s="77"/>
      <c r="F180" s="77"/>
      <c r="G180" s="77"/>
      <c r="H180" s="77"/>
      <c r="I180" s="77"/>
    </row>
    <row r="181" spans="1:9" ht="18.5" x14ac:dyDescent="0.45">
      <c r="A181" s="77"/>
      <c r="B181" s="77"/>
      <c r="C181" s="77"/>
      <c r="D181" s="77"/>
      <c r="E181" s="77"/>
      <c r="F181" s="77"/>
      <c r="G181" s="77"/>
      <c r="H181" s="77"/>
      <c r="I181" s="77"/>
    </row>
    <row r="182" spans="1:9" ht="18.5" x14ac:dyDescent="0.45">
      <c r="A182" s="77"/>
      <c r="B182" s="77"/>
      <c r="C182" s="77"/>
      <c r="D182" s="77"/>
      <c r="E182" s="77"/>
      <c r="F182" s="77"/>
      <c r="G182" s="77"/>
      <c r="H182" s="77"/>
      <c r="I182" s="77"/>
    </row>
    <row r="183" spans="1:9" ht="18.5" x14ac:dyDescent="0.45">
      <c r="A183" s="77"/>
      <c r="B183" s="77"/>
      <c r="C183" s="77"/>
      <c r="D183" s="77"/>
      <c r="E183" s="77"/>
      <c r="F183" s="77"/>
      <c r="G183" s="77"/>
      <c r="H183" s="77"/>
      <c r="I183" s="77"/>
    </row>
    <row r="184" spans="1:9" ht="18.5" x14ac:dyDescent="0.45">
      <c r="A184" s="77"/>
      <c r="B184" s="77"/>
      <c r="C184" s="77"/>
      <c r="D184" s="77"/>
      <c r="E184" s="77"/>
      <c r="F184" s="77"/>
      <c r="G184" s="77"/>
      <c r="H184" s="77"/>
      <c r="I184" s="77"/>
    </row>
    <row r="185" spans="1:9" ht="18.5" x14ac:dyDescent="0.45">
      <c r="A185" s="77"/>
      <c r="B185" s="77"/>
      <c r="C185" s="77"/>
      <c r="D185" s="77"/>
      <c r="E185" s="77"/>
      <c r="F185" s="77"/>
      <c r="G185" s="77"/>
      <c r="H185" s="77"/>
      <c r="I185" s="77"/>
    </row>
    <row r="186" spans="1:9" ht="18.5" x14ac:dyDescent="0.45">
      <c r="A186" s="77"/>
      <c r="B186" s="77"/>
      <c r="C186" s="77"/>
      <c r="D186" s="77"/>
      <c r="E186" s="77"/>
      <c r="F186" s="77"/>
      <c r="G186" s="77"/>
      <c r="H186" s="77"/>
      <c r="I186" s="77"/>
    </row>
    <row r="187" spans="1:9" ht="18.5" x14ac:dyDescent="0.45">
      <c r="A187" s="77"/>
      <c r="B187" s="77"/>
      <c r="C187" s="77"/>
      <c r="D187" s="77"/>
      <c r="E187" s="77"/>
      <c r="F187" s="77"/>
      <c r="G187" s="77"/>
      <c r="H187" s="77"/>
      <c r="I187" s="77"/>
    </row>
    <row r="188" spans="1:9" ht="18.5" x14ac:dyDescent="0.45">
      <c r="A188" s="77"/>
      <c r="B188" s="77"/>
      <c r="C188" s="77"/>
      <c r="D188" s="77"/>
      <c r="E188" s="77"/>
      <c r="F188" s="77"/>
      <c r="G188" s="77"/>
      <c r="H188" s="77"/>
      <c r="I188" s="77"/>
    </row>
  </sheetData>
  <mergeCells count="5">
    <mergeCell ref="A7:I7"/>
    <mergeCell ref="A43:I43"/>
    <mergeCell ref="A3:I3"/>
    <mergeCell ref="A5:I5"/>
    <mergeCell ref="A1:O1"/>
  </mergeCells>
  <pageMargins left="0.7" right="0.7" top="0.75" bottom="0.75" header="0.3" footer="0.3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5"/>
  <sheetViews>
    <sheetView workbookViewId="0">
      <selection sqref="A1:O1"/>
    </sheetView>
  </sheetViews>
  <sheetFormatPr defaultRowHeight="14.5" x14ac:dyDescent="0.35"/>
  <cols>
    <col min="1" max="1" width="37.7265625" customWidth="1"/>
    <col min="2" max="6" width="25.26953125" customWidth="1"/>
  </cols>
  <sheetData>
    <row r="1" spans="1:15" ht="42" customHeight="1" x14ac:dyDescent="0.35">
      <c r="A1" s="177" t="s">
        <v>165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</row>
    <row r="2" spans="1:15" ht="18" customHeight="1" x14ac:dyDescent="0.35">
      <c r="A2" s="4"/>
      <c r="B2" s="4"/>
      <c r="C2" s="4"/>
      <c r="D2" s="4"/>
      <c r="E2" s="4"/>
      <c r="F2" s="4"/>
    </row>
    <row r="3" spans="1:15" ht="15.5" x14ac:dyDescent="0.35">
      <c r="A3" s="156" t="s">
        <v>24</v>
      </c>
      <c r="B3" s="156"/>
      <c r="C3" s="156"/>
      <c r="D3" s="156"/>
      <c r="E3" s="171"/>
      <c r="F3" s="171"/>
    </row>
    <row r="4" spans="1:15" ht="18" x14ac:dyDescent="0.35">
      <c r="A4" s="4"/>
      <c r="B4" s="4"/>
      <c r="C4" s="4"/>
      <c r="D4" s="4"/>
      <c r="E4" s="5"/>
      <c r="F4" s="5"/>
    </row>
    <row r="5" spans="1:15" ht="18" customHeight="1" x14ac:dyDescent="0.35">
      <c r="A5" s="156" t="s">
        <v>7</v>
      </c>
      <c r="B5" s="157"/>
      <c r="C5" s="157"/>
      <c r="D5" s="157"/>
      <c r="E5" s="157"/>
      <c r="F5" s="157"/>
    </row>
    <row r="6" spans="1:15" ht="18" x14ac:dyDescent="0.35">
      <c r="A6" s="4"/>
      <c r="B6" s="4"/>
      <c r="C6" s="4"/>
      <c r="D6" s="4"/>
      <c r="E6" s="5"/>
      <c r="F6" s="5"/>
    </row>
    <row r="7" spans="1:15" ht="15.5" x14ac:dyDescent="0.35">
      <c r="A7" s="156" t="s">
        <v>18</v>
      </c>
      <c r="B7" s="174"/>
      <c r="C7" s="174"/>
      <c r="D7" s="174"/>
      <c r="E7" s="174"/>
      <c r="F7" s="174"/>
    </row>
    <row r="8" spans="1:15" ht="18" x14ac:dyDescent="0.35">
      <c r="A8" s="4"/>
      <c r="B8" s="4"/>
      <c r="C8" s="4"/>
      <c r="D8" s="4"/>
      <c r="E8" s="5"/>
      <c r="F8" s="5"/>
    </row>
    <row r="9" spans="1:15" ht="26" x14ac:dyDescent="0.35">
      <c r="A9" s="19" t="s">
        <v>19</v>
      </c>
      <c r="B9" s="18" t="s">
        <v>125</v>
      </c>
      <c r="C9" s="19" t="s">
        <v>126</v>
      </c>
      <c r="D9" s="19" t="s">
        <v>127</v>
      </c>
      <c r="E9" s="19" t="s">
        <v>33</v>
      </c>
      <c r="F9" s="19" t="s">
        <v>128</v>
      </c>
    </row>
    <row r="10" spans="1:15" ht="15.75" customHeight="1" x14ac:dyDescent="0.35">
      <c r="A10" s="11" t="s">
        <v>20</v>
      </c>
      <c r="B10" s="36"/>
      <c r="C10" s="37"/>
      <c r="D10" s="37"/>
      <c r="E10" s="37"/>
      <c r="F10" s="37"/>
    </row>
    <row r="11" spans="1:15" ht="15.75" customHeight="1" x14ac:dyDescent="0.35">
      <c r="A11" s="11" t="s">
        <v>54</v>
      </c>
      <c r="B11" s="36"/>
      <c r="C11" s="37"/>
      <c r="D11" s="37"/>
      <c r="E11" s="37"/>
      <c r="F11" s="37"/>
    </row>
    <row r="12" spans="1:15" x14ac:dyDescent="0.35">
      <c r="A12" s="16" t="s">
        <v>55</v>
      </c>
      <c r="B12" s="36">
        <v>1369111.14</v>
      </c>
      <c r="C12" s="37">
        <v>1790836.45</v>
      </c>
      <c r="D12" s="37">
        <v>1884571.07</v>
      </c>
      <c r="E12" s="37">
        <v>1884571.07</v>
      </c>
      <c r="F12" s="37">
        <v>1884571.07</v>
      </c>
    </row>
    <row r="13" spans="1:15" x14ac:dyDescent="0.35">
      <c r="A13" s="39" t="s">
        <v>56</v>
      </c>
      <c r="B13" s="36">
        <v>197770.39</v>
      </c>
      <c r="C13" s="37">
        <v>224518.16</v>
      </c>
      <c r="D13" s="37">
        <v>229688.92</v>
      </c>
      <c r="E13" s="37">
        <v>229688.92</v>
      </c>
      <c r="F13" s="37">
        <v>229688.92</v>
      </c>
    </row>
    <row r="14" spans="1:15" x14ac:dyDescent="0.35">
      <c r="A14" s="11"/>
      <c r="B14" s="36"/>
      <c r="C14" s="37"/>
      <c r="D14" s="37"/>
      <c r="E14" s="37"/>
      <c r="F14" s="38"/>
    </row>
    <row r="15" spans="1:15" x14ac:dyDescent="0.35">
      <c r="A15" s="17"/>
      <c r="B15" s="36"/>
      <c r="C15" s="37"/>
      <c r="D15" s="37"/>
      <c r="E15" s="37"/>
      <c r="F15" s="38"/>
    </row>
  </sheetData>
  <mergeCells count="4">
    <mergeCell ref="A3:F3"/>
    <mergeCell ref="A5:F5"/>
    <mergeCell ref="A7:F7"/>
    <mergeCell ref="A1:O1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1"/>
  <sheetViews>
    <sheetView workbookViewId="0">
      <selection sqref="A1:O1"/>
    </sheetView>
  </sheetViews>
  <sheetFormatPr defaultRowHeight="14.5" x14ac:dyDescent="0.35"/>
  <cols>
    <col min="1" max="1" width="7.453125" bestFit="1" customWidth="1"/>
    <col min="2" max="2" width="8.453125" bestFit="1" customWidth="1"/>
    <col min="3" max="8" width="25.26953125" customWidth="1"/>
  </cols>
  <sheetData>
    <row r="1" spans="1:15" ht="42" customHeight="1" x14ac:dyDescent="0.35">
      <c r="A1" s="177" t="s">
        <v>165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</row>
    <row r="2" spans="1:15" ht="18" customHeight="1" x14ac:dyDescent="0.35">
      <c r="A2" s="4"/>
      <c r="B2" s="4"/>
      <c r="C2" s="4"/>
      <c r="D2" s="4"/>
      <c r="E2" s="4"/>
      <c r="F2" s="4"/>
      <c r="G2" s="4"/>
      <c r="H2" s="4"/>
    </row>
    <row r="3" spans="1:15" ht="15.5" x14ac:dyDescent="0.35">
      <c r="A3" s="156" t="s">
        <v>24</v>
      </c>
      <c r="B3" s="156"/>
      <c r="C3" s="156"/>
      <c r="D3" s="156"/>
      <c r="E3" s="156"/>
      <c r="F3" s="156"/>
      <c r="G3" s="171"/>
      <c r="H3" s="171"/>
    </row>
    <row r="4" spans="1:15" ht="18" x14ac:dyDescent="0.35">
      <c r="A4" s="4"/>
      <c r="B4" s="4"/>
      <c r="C4" s="4"/>
      <c r="D4" s="4"/>
      <c r="E4" s="4"/>
      <c r="F4" s="4"/>
      <c r="G4" s="5"/>
      <c r="H4" s="5"/>
    </row>
    <row r="5" spans="1:15" ht="18" customHeight="1" x14ac:dyDescent="0.35">
      <c r="A5" s="156" t="s">
        <v>133</v>
      </c>
      <c r="B5" s="157"/>
      <c r="C5" s="157"/>
      <c r="D5" s="157"/>
      <c r="E5" s="157"/>
      <c r="F5" s="157"/>
      <c r="G5" s="157"/>
      <c r="H5" s="157"/>
    </row>
    <row r="6" spans="1:15" ht="18" x14ac:dyDescent="0.35">
      <c r="A6" s="4"/>
      <c r="B6" s="4"/>
      <c r="C6" s="4"/>
      <c r="D6" s="4"/>
      <c r="E6" s="4"/>
      <c r="F6" s="4"/>
      <c r="G6" s="5"/>
      <c r="H6" s="5"/>
    </row>
    <row r="7" spans="1:15" ht="26" x14ac:dyDescent="0.35">
      <c r="A7" s="19" t="s">
        <v>8</v>
      </c>
      <c r="B7" s="18" t="s">
        <v>9</v>
      </c>
      <c r="C7" s="18" t="s">
        <v>39</v>
      </c>
      <c r="D7" s="18" t="s">
        <v>125</v>
      </c>
      <c r="E7" s="19" t="s">
        <v>126</v>
      </c>
      <c r="F7" s="19" t="s">
        <v>127</v>
      </c>
      <c r="G7" s="19" t="s">
        <v>33</v>
      </c>
      <c r="H7" s="19" t="s">
        <v>128</v>
      </c>
    </row>
    <row r="8" spans="1:15" ht="26" x14ac:dyDescent="0.35">
      <c r="A8" s="11">
        <v>8</v>
      </c>
      <c r="B8" s="11"/>
      <c r="C8" s="11" t="s">
        <v>21</v>
      </c>
      <c r="D8" s="66">
        <v>124.73</v>
      </c>
      <c r="E8" s="65">
        <v>0</v>
      </c>
      <c r="F8" s="65">
        <v>0</v>
      </c>
      <c r="G8" s="65">
        <v>0</v>
      </c>
      <c r="H8" s="65">
        <v>0</v>
      </c>
    </row>
    <row r="9" spans="1:15" x14ac:dyDescent="0.35">
      <c r="A9" s="11"/>
      <c r="B9" s="15">
        <v>84</v>
      </c>
      <c r="C9" s="15" t="s">
        <v>28</v>
      </c>
      <c r="D9" s="36">
        <v>124.73</v>
      </c>
      <c r="E9" s="37">
        <v>0</v>
      </c>
      <c r="F9" s="37">
        <v>0</v>
      </c>
      <c r="G9" s="37">
        <v>0</v>
      </c>
      <c r="H9" s="37">
        <v>0</v>
      </c>
    </row>
    <row r="10" spans="1:15" ht="26" x14ac:dyDescent="0.35">
      <c r="A10" s="14">
        <v>5</v>
      </c>
      <c r="B10" s="14"/>
      <c r="C10" s="23" t="s">
        <v>22</v>
      </c>
      <c r="D10" s="66">
        <v>62.37</v>
      </c>
      <c r="E10" s="65">
        <v>62.36</v>
      </c>
      <c r="F10" s="65">
        <v>0</v>
      </c>
      <c r="G10" s="65">
        <v>0</v>
      </c>
      <c r="H10" s="65">
        <v>0</v>
      </c>
    </row>
    <row r="11" spans="1:15" ht="25" x14ac:dyDescent="0.35">
      <c r="A11" s="15"/>
      <c r="B11" s="15">
        <v>54</v>
      </c>
      <c r="C11" s="24" t="s">
        <v>29</v>
      </c>
      <c r="D11" s="36">
        <v>62.37</v>
      </c>
      <c r="E11" s="37">
        <v>62.36</v>
      </c>
      <c r="F11" s="37">
        <v>0</v>
      </c>
      <c r="G11" s="37">
        <v>0</v>
      </c>
      <c r="H11" s="37">
        <v>0</v>
      </c>
    </row>
  </sheetData>
  <mergeCells count="3">
    <mergeCell ref="A3:H3"/>
    <mergeCell ref="A5:H5"/>
    <mergeCell ref="A1:O1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3"/>
  <sheetViews>
    <sheetView workbookViewId="0">
      <selection sqref="A1:O1"/>
    </sheetView>
  </sheetViews>
  <sheetFormatPr defaultRowHeight="14.5" x14ac:dyDescent="0.35"/>
  <cols>
    <col min="1" max="1" width="7.453125" bestFit="1" customWidth="1"/>
    <col min="2" max="2" width="8.453125" bestFit="1" customWidth="1"/>
    <col min="3" max="3" width="5.453125" bestFit="1" customWidth="1"/>
    <col min="4" max="9" width="25.26953125" customWidth="1"/>
  </cols>
  <sheetData>
    <row r="1" spans="1:15" ht="42" customHeight="1" x14ac:dyDescent="0.35">
      <c r="A1" s="177" t="s">
        <v>165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</row>
    <row r="2" spans="1:15" ht="18" customHeight="1" x14ac:dyDescent="0.35">
      <c r="A2" s="4"/>
      <c r="B2" s="4"/>
      <c r="C2" s="4"/>
      <c r="D2" s="4"/>
      <c r="E2" s="4"/>
      <c r="F2" s="4"/>
      <c r="G2" s="4"/>
      <c r="H2" s="4"/>
      <c r="I2" s="4"/>
    </row>
    <row r="3" spans="1:15" ht="15.5" x14ac:dyDescent="0.35">
      <c r="A3" s="156" t="s">
        <v>24</v>
      </c>
      <c r="B3" s="156"/>
      <c r="C3" s="156"/>
      <c r="D3" s="156"/>
      <c r="E3" s="156"/>
      <c r="F3" s="156"/>
      <c r="G3" s="156"/>
      <c r="H3" s="171"/>
      <c r="I3" s="171"/>
    </row>
    <row r="4" spans="1:15" ht="18" x14ac:dyDescent="0.35">
      <c r="A4" s="4"/>
      <c r="B4" s="4"/>
      <c r="C4" s="4"/>
      <c r="D4" s="4"/>
      <c r="E4" s="4"/>
      <c r="F4" s="4"/>
      <c r="G4" s="4"/>
      <c r="H4" s="5"/>
      <c r="I4" s="5"/>
    </row>
    <row r="5" spans="1:15" ht="18" customHeight="1" x14ac:dyDescent="0.35">
      <c r="A5" s="156" t="s">
        <v>134</v>
      </c>
      <c r="B5" s="157"/>
      <c r="C5" s="157"/>
      <c r="D5" s="157"/>
      <c r="E5" s="157"/>
      <c r="F5" s="157"/>
      <c r="G5" s="157"/>
      <c r="H5" s="157"/>
      <c r="I5" s="157"/>
    </row>
    <row r="6" spans="1:15" ht="18" x14ac:dyDescent="0.35">
      <c r="A6" s="4"/>
      <c r="B6" s="4"/>
      <c r="C6" s="4"/>
      <c r="D6" s="4"/>
      <c r="E6" s="4"/>
      <c r="F6" s="4"/>
      <c r="G6" s="4"/>
      <c r="H6" s="5"/>
      <c r="I6" s="5"/>
    </row>
    <row r="7" spans="1:15" ht="26" x14ac:dyDescent="0.35">
      <c r="A7" s="19" t="s">
        <v>8</v>
      </c>
      <c r="B7" s="18" t="s">
        <v>9</v>
      </c>
      <c r="C7" s="18" t="s">
        <v>10</v>
      </c>
      <c r="D7" s="18" t="s">
        <v>39</v>
      </c>
      <c r="E7" s="18" t="s">
        <v>125</v>
      </c>
      <c r="F7" s="19" t="s">
        <v>126</v>
      </c>
      <c r="G7" s="19" t="s">
        <v>127</v>
      </c>
      <c r="H7" s="19" t="s">
        <v>33</v>
      </c>
      <c r="I7" s="19" t="s">
        <v>128</v>
      </c>
    </row>
    <row r="8" spans="1:15" ht="26" x14ac:dyDescent="0.35">
      <c r="A8" s="11">
        <v>8</v>
      </c>
      <c r="B8" s="11"/>
      <c r="C8" s="11"/>
      <c r="D8" s="11" t="s">
        <v>21</v>
      </c>
      <c r="E8" s="66">
        <v>124.73</v>
      </c>
      <c r="F8" s="65">
        <v>0</v>
      </c>
      <c r="G8" s="65">
        <v>0</v>
      </c>
      <c r="H8" s="65">
        <v>0</v>
      </c>
      <c r="I8" s="65">
        <v>0</v>
      </c>
    </row>
    <row r="9" spans="1:15" x14ac:dyDescent="0.35">
      <c r="A9" s="11"/>
      <c r="B9" s="15">
        <v>84</v>
      </c>
      <c r="C9" s="15"/>
      <c r="D9" s="15" t="s">
        <v>28</v>
      </c>
      <c r="E9" s="36">
        <v>124.73</v>
      </c>
      <c r="F9" s="37">
        <v>0</v>
      </c>
      <c r="G9" s="37">
        <v>0</v>
      </c>
      <c r="H9" s="37">
        <v>0</v>
      </c>
      <c r="I9" s="37">
        <v>0</v>
      </c>
    </row>
    <row r="10" spans="1:15" x14ac:dyDescent="0.35">
      <c r="A10" s="12"/>
      <c r="B10" s="12"/>
      <c r="C10" s="13">
        <v>31</v>
      </c>
      <c r="D10" s="16" t="s">
        <v>30</v>
      </c>
      <c r="E10" s="36">
        <v>124.73</v>
      </c>
      <c r="F10" s="37">
        <v>0</v>
      </c>
      <c r="G10" s="37">
        <v>0</v>
      </c>
      <c r="H10" s="37">
        <v>0</v>
      </c>
      <c r="I10" s="37">
        <v>0</v>
      </c>
    </row>
    <row r="11" spans="1:15" ht="26" x14ac:dyDescent="0.35">
      <c r="A11" s="14">
        <v>5</v>
      </c>
      <c r="B11" s="14"/>
      <c r="C11" s="14"/>
      <c r="D11" s="23" t="s">
        <v>22</v>
      </c>
      <c r="E11" s="66">
        <v>62.37</v>
      </c>
      <c r="F11" s="65">
        <v>62.36</v>
      </c>
      <c r="G11" s="65">
        <v>0</v>
      </c>
      <c r="H11" s="65">
        <v>0</v>
      </c>
      <c r="I11" s="65">
        <v>0</v>
      </c>
    </row>
    <row r="12" spans="1:15" ht="25" x14ac:dyDescent="0.35">
      <c r="A12" s="15"/>
      <c r="B12" s="15">
        <v>54</v>
      </c>
      <c r="C12" s="15"/>
      <c r="D12" s="24" t="s">
        <v>29</v>
      </c>
      <c r="E12" s="36">
        <v>62.37</v>
      </c>
      <c r="F12" s="37">
        <v>62.36</v>
      </c>
      <c r="G12" s="37">
        <v>0</v>
      </c>
      <c r="H12" s="37">
        <v>0</v>
      </c>
      <c r="I12" s="37">
        <v>0</v>
      </c>
    </row>
    <row r="13" spans="1:15" x14ac:dyDescent="0.35">
      <c r="A13" s="15"/>
      <c r="B13" s="15"/>
      <c r="C13" s="13">
        <v>31</v>
      </c>
      <c r="D13" s="13" t="s">
        <v>30</v>
      </c>
      <c r="E13" s="36">
        <v>62.37</v>
      </c>
      <c r="F13" s="37">
        <v>62.36</v>
      </c>
      <c r="G13" s="37">
        <v>0</v>
      </c>
      <c r="H13" s="37">
        <v>0</v>
      </c>
      <c r="I13" s="37">
        <v>0</v>
      </c>
    </row>
  </sheetData>
  <mergeCells count="3">
    <mergeCell ref="A3:I3"/>
    <mergeCell ref="A5:I5"/>
    <mergeCell ref="A1:O1"/>
  </mergeCells>
  <pageMargins left="0.7" right="0.7" top="0.75" bottom="0.75" header="0.3" footer="0.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9"/>
  <sheetViews>
    <sheetView workbookViewId="0">
      <selection sqref="A1:O1"/>
    </sheetView>
  </sheetViews>
  <sheetFormatPr defaultRowHeight="14.5" x14ac:dyDescent="0.35"/>
  <cols>
    <col min="1" max="1" width="7.453125" bestFit="1" customWidth="1"/>
    <col min="2" max="2" width="8.453125" bestFit="1" customWidth="1"/>
    <col min="3" max="3" width="8.7265625" customWidth="1"/>
    <col min="4" max="4" width="30" customWidth="1"/>
    <col min="5" max="9" width="25.26953125" customWidth="1"/>
  </cols>
  <sheetData>
    <row r="1" spans="1:15" ht="42" customHeight="1" x14ac:dyDescent="0.35">
      <c r="A1" s="177" t="s">
        <v>165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</row>
    <row r="2" spans="1:15" ht="18" x14ac:dyDescent="0.35">
      <c r="A2" s="4"/>
      <c r="B2" s="4"/>
      <c r="C2" s="4"/>
      <c r="D2" s="4"/>
      <c r="E2" s="4"/>
      <c r="F2" s="4"/>
      <c r="G2" s="4"/>
      <c r="H2" s="5"/>
      <c r="I2" s="5"/>
    </row>
    <row r="3" spans="1:15" ht="18" customHeight="1" x14ac:dyDescent="0.35">
      <c r="A3" s="156" t="s">
        <v>23</v>
      </c>
      <c r="B3" s="157"/>
      <c r="C3" s="157"/>
      <c r="D3" s="157"/>
      <c r="E3" s="157"/>
      <c r="F3" s="157"/>
      <c r="G3" s="157"/>
      <c r="H3" s="157"/>
      <c r="I3" s="157"/>
    </row>
    <row r="4" spans="1:15" ht="18" x14ac:dyDescent="0.35">
      <c r="A4" s="4"/>
      <c r="B4" s="4"/>
      <c r="C4" s="4"/>
      <c r="D4" s="4"/>
      <c r="E4" s="4"/>
      <c r="F4" s="4"/>
      <c r="G4" s="4"/>
      <c r="H4" s="5"/>
      <c r="I4" s="5"/>
    </row>
    <row r="5" spans="1:15" ht="26" x14ac:dyDescent="0.35">
      <c r="A5" s="178" t="s">
        <v>25</v>
      </c>
      <c r="B5" s="179"/>
      <c r="C5" s="180"/>
      <c r="D5" s="18" t="s">
        <v>26</v>
      </c>
      <c r="E5" s="18" t="s">
        <v>125</v>
      </c>
      <c r="F5" s="19" t="s">
        <v>126</v>
      </c>
      <c r="G5" s="19" t="s">
        <v>127</v>
      </c>
      <c r="H5" s="19" t="s">
        <v>33</v>
      </c>
      <c r="I5" s="19" t="s">
        <v>128</v>
      </c>
    </row>
    <row r="6" spans="1:15" ht="15.5" x14ac:dyDescent="0.35">
      <c r="A6" s="181" t="s">
        <v>57</v>
      </c>
      <c r="B6" s="182"/>
      <c r="C6" s="183"/>
      <c r="D6" s="25" t="s">
        <v>64</v>
      </c>
      <c r="E6" s="83"/>
      <c r="F6" s="84"/>
      <c r="G6" s="84"/>
      <c r="H6" s="84"/>
      <c r="I6" s="84"/>
    </row>
    <row r="7" spans="1:15" ht="26" x14ac:dyDescent="0.35">
      <c r="A7" s="181" t="s">
        <v>58</v>
      </c>
      <c r="B7" s="182"/>
      <c r="C7" s="183"/>
      <c r="D7" s="25" t="s">
        <v>63</v>
      </c>
      <c r="E7" s="36">
        <v>176687.52</v>
      </c>
      <c r="F7" s="37">
        <v>208964.08</v>
      </c>
      <c r="G7" s="37">
        <v>155302.66</v>
      </c>
      <c r="H7" s="37">
        <v>155302.66</v>
      </c>
      <c r="I7" s="37">
        <v>155302.66</v>
      </c>
    </row>
    <row r="8" spans="1:15" x14ac:dyDescent="0.35">
      <c r="A8" s="184" t="s">
        <v>59</v>
      </c>
      <c r="B8" s="185"/>
      <c r="C8" s="186"/>
      <c r="D8" s="32" t="s">
        <v>60</v>
      </c>
      <c r="E8" s="36"/>
      <c r="F8" s="37"/>
      <c r="G8" s="65"/>
      <c r="H8" s="65"/>
      <c r="I8" s="65"/>
    </row>
    <row r="9" spans="1:15" x14ac:dyDescent="0.35">
      <c r="A9" s="64">
        <v>3</v>
      </c>
      <c r="B9" s="57"/>
      <c r="C9" s="52"/>
      <c r="D9" s="25" t="s">
        <v>15</v>
      </c>
      <c r="E9" s="66">
        <v>124123.09</v>
      </c>
      <c r="F9" s="65">
        <v>130711.59</v>
      </c>
      <c r="G9" s="65">
        <v>133561.46</v>
      </c>
      <c r="H9" s="65">
        <v>133561.46</v>
      </c>
      <c r="I9" s="65">
        <v>133561.46</v>
      </c>
    </row>
    <row r="10" spans="1:15" x14ac:dyDescent="0.35">
      <c r="A10" s="150">
        <v>32</v>
      </c>
      <c r="B10" s="143"/>
      <c r="C10" s="144"/>
      <c r="D10" s="25" t="s">
        <v>27</v>
      </c>
      <c r="E10" s="66">
        <v>123101.12</v>
      </c>
      <c r="F10" s="65">
        <v>129689.62</v>
      </c>
      <c r="G10" s="65">
        <v>132511.46</v>
      </c>
      <c r="H10" s="65">
        <v>132511.46</v>
      </c>
      <c r="I10" s="65">
        <v>132511.46</v>
      </c>
    </row>
    <row r="11" spans="1:15" x14ac:dyDescent="0.35">
      <c r="A11" s="48">
        <v>34</v>
      </c>
      <c r="B11" s="45"/>
      <c r="C11" s="46"/>
      <c r="D11" s="51" t="s">
        <v>61</v>
      </c>
      <c r="E11" s="66">
        <v>1021.97</v>
      </c>
      <c r="F11" s="65">
        <v>1021.97</v>
      </c>
      <c r="G11" s="65">
        <v>1050</v>
      </c>
      <c r="H11" s="65">
        <v>1050</v>
      </c>
      <c r="I11" s="65">
        <v>1050</v>
      </c>
    </row>
    <row r="12" spans="1:15" x14ac:dyDescent="0.35">
      <c r="A12" s="47"/>
      <c r="B12" s="45"/>
      <c r="C12" s="46"/>
      <c r="D12" s="56"/>
      <c r="E12" s="36"/>
      <c r="F12" s="37"/>
      <c r="G12" s="37"/>
      <c r="H12" s="37"/>
      <c r="I12" s="37"/>
    </row>
    <row r="13" spans="1:15" x14ac:dyDescent="0.35">
      <c r="A13" s="184" t="s">
        <v>114</v>
      </c>
      <c r="B13" s="185"/>
      <c r="C13" s="186"/>
      <c r="D13" s="56" t="s">
        <v>115</v>
      </c>
      <c r="E13" s="66">
        <v>52564.44</v>
      </c>
      <c r="F13" s="65">
        <v>46000</v>
      </c>
      <c r="G13" s="37">
        <v>0</v>
      </c>
      <c r="H13" s="37">
        <v>0</v>
      </c>
      <c r="I13" s="37">
        <v>0</v>
      </c>
    </row>
    <row r="14" spans="1:15" x14ac:dyDescent="0.35">
      <c r="A14" s="48">
        <v>3</v>
      </c>
      <c r="B14" s="143"/>
      <c r="C14" s="46"/>
      <c r="D14" s="25" t="s">
        <v>15</v>
      </c>
      <c r="E14" s="66">
        <v>52564.44</v>
      </c>
      <c r="F14" s="65">
        <v>46000</v>
      </c>
      <c r="G14" s="37">
        <v>0</v>
      </c>
      <c r="H14" s="37">
        <v>0</v>
      </c>
      <c r="I14" s="37">
        <v>0</v>
      </c>
    </row>
    <row r="15" spans="1:15" x14ac:dyDescent="0.35">
      <c r="A15" s="48">
        <v>32</v>
      </c>
      <c r="B15" s="143"/>
      <c r="C15" s="46"/>
      <c r="D15" s="25" t="s">
        <v>27</v>
      </c>
      <c r="E15" s="66">
        <v>52564.44</v>
      </c>
      <c r="F15" s="65">
        <v>46000</v>
      </c>
      <c r="G15" s="37">
        <v>0</v>
      </c>
      <c r="H15" s="37">
        <v>0</v>
      </c>
      <c r="I15" s="37">
        <v>0</v>
      </c>
    </row>
    <row r="16" spans="1:15" x14ac:dyDescent="0.35">
      <c r="A16" s="181" t="s">
        <v>57</v>
      </c>
      <c r="B16" s="182"/>
      <c r="C16" s="183"/>
      <c r="D16" s="25" t="s">
        <v>64</v>
      </c>
      <c r="E16" s="36"/>
      <c r="F16" s="37"/>
      <c r="G16" s="37"/>
      <c r="H16" s="37"/>
      <c r="I16" s="37"/>
    </row>
    <row r="17" spans="1:9" ht="14.25" customHeight="1" x14ac:dyDescent="0.35">
      <c r="A17" s="187" t="s">
        <v>65</v>
      </c>
      <c r="B17" s="188"/>
      <c r="C17" s="189"/>
      <c r="D17" s="52" t="s">
        <v>66</v>
      </c>
      <c r="E17" s="36"/>
      <c r="F17" s="37"/>
      <c r="G17" s="37"/>
      <c r="H17" s="37"/>
      <c r="I17" s="37"/>
    </row>
    <row r="18" spans="1:9" ht="15" customHeight="1" x14ac:dyDescent="0.35">
      <c r="A18" s="184" t="s">
        <v>59</v>
      </c>
      <c r="B18" s="185"/>
      <c r="C18" s="186"/>
      <c r="D18" s="32" t="s">
        <v>47</v>
      </c>
      <c r="E18" s="36"/>
      <c r="F18" s="37"/>
      <c r="G18" s="37"/>
      <c r="H18" s="37"/>
      <c r="I18" s="37"/>
    </row>
    <row r="19" spans="1:9" ht="26" x14ac:dyDescent="0.35">
      <c r="A19" s="58">
        <v>4</v>
      </c>
      <c r="B19" s="57"/>
      <c r="C19" s="52"/>
      <c r="D19" s="25" t="s">
        <v>17</v>
      </c>
      <c r="E19" s="66"/>
      <c r="F19" s="37">
        <v>0</v>
      </c>
      <c r="G19" s="37">
        <v>0</v>
      </c>
      <c r="H19" s="37">
        <v>0</v>
      </c>
      <c r="I19" s="37">
        <v>0</v>
      </c>
    </row>
    <row r="20" spans="1:9" ht="26" x14ac:dyDescent="0.35">
      <c r="A20" s="58">
        <v>42</v>
      </c>
      <c r="B20" s="57"/>
      <c r="C20" s="52"/>
      <c r="D20" s="25" t="s">
        <v>38</v>
      </c>
      <c r="E20" s="66"/>
      <c r="F20" s="37">
        <v>0</v>
      </c>
      <c r="G20" s="37">
        <v>0</v>
      </c>
      <c r="H20" s="37">
        <v>0</v>
      </c>
      <c r="I20" s="37">
        <v>0</v>
      </c>
    </row>
    <row r="21" spans="1:9" ht="26" x14ac:dyDescent="0.35">
      <c r="A21" s="48">
        <v>45</v>
      </c>
      <c r="B21" s="42"/>
      <c r="C21" s="43"/>
      <c r="D21" s="50" t="s">
        <v>67</v>
      </c>
      <c r="E21" s="66"/>
      <c r="F21" s="37">
        <v>0</v>
      </c>
      <c r="G21" s="37">
        <v>0</v>
      </c>
      <c r="H21" s="37">
        <v>0</v>
      </c>
      <c r="I21" s="37">
        <v>0</v>
      </c>
    </row>
    <row r="22" spans="1:9" x14ac:dyDescent="0.35">
      <c r="A22" s="47"/>
      <c r="B22" s="42"/>
      <c r="C22" s="43"/>
      <c r="D22" s="56"/>
      <c r="E22" s="36"/>
      <c r="F22" s="37"/>
      <c r="G22" s="37">
        <v>0</v>
      </c>
      <c r="H22" s="37">
        <v>0</v>
      </c>
      <c r="I22" s="37">
        <v>0</v>
      </c>
    </row>
    <row r="23" spans="1:9" x14ac:dyDescent="0.35">
      <c r="A23" s="184" t="s">
        <v>114</v>
      </c>
      <c r="B23" s="185"/>
      <c r="C23" s="186"/>
      <c r="D23" s="56" t="s">
        <v>115</v>
      </c>
      <c r="E23" s="66">
        <v>6636.14</v>
      </c>
      <c r="F23" s="65">
        <v>12184.8</v>
      </c>
      <c r="G23" s="37">
        <v>0</v>
      </c>
      <c r="H23" s="37">
        <v>0</v>
      </c>
      <c r="I23" s="37">
        <v>0</v>
      </c>
    </row>
    <row r="24" spans="1:9" ht="26" x14ac:dyDescent="0.35">
      <c r="A24" s="48">
        <v>4</v>
      </c>
      <c r="B24" s="82"/>
      <c r="C24" s="43"/>
      <c r="D24" s="25" t="s">
        <v>17</v>
      </c>
      <c r="E24" s="66">
        <v>6636.14</v>
      </c>
      <c r="F24" s="65">
        <v>12184.8</v>
      </c>
      <c r="G24" s="37">
        <v>0</v>
      </c>
      <c r="H24" s="37">
        <v>0</v>
      </c>
      <c r="I24" s="37">
        <v>0</v>
      </c>
    </row>
    <row r="25" spans="1:9" ht="26" x14ac:dyDescent="0.35">
      <c r="A25" s="48">
        <v>42</v>
      </c>
      <c r="B25" s="82"/>
      <c r="C25" s="43"/>
      <c r="D25" s="25" t="s">
        <v>38</v>
      </c>
      <c r="E25" s="66">
        <v>6636.14</v>
      </c>
      <c r="F25" s="65">
        <v>12184.8</v>
      </c>
      <c r="G25" s="37">
        <v>0</v>
      </c>
      <c r="H25" s="37">
        <v>0</v>
      </c>
      <c r="I25" s="37">
        <v>0</v>
      </c>
    </row>
    <row r="26" spans="1:9" x14ac:dyDescent="0.35">
      <c r="A26" s="181" t="s">
        <v>57</v>
      </c>
      <c r="B26" s="182"/>
      <c r="C26" s="183"/>
      <c r="D26" s="25" t="s">
        <v>64</v>
      </c>
      <c r="E26" s="36"/>
      <c r="F26" s="37"/>
      <c r="G26" s="37"/>
      <c r="H26" s="37"/>
      <c r="I26" s="37"/>
    </row>
    <row r="27" spans="1:9" x14ac:dyDescent="0.35">
      <c r="A27" s="181" t="s">
        <v>68</v>
      </c>
      <c r="B27" s="182"/>
      <c r="C27" s="183"/>
      <c r="D27" s="25" t="s">
        <v>69</v>
      </c>
      <c r="E27" s="36"/>
      <c r="F27" s="37"/>
      <c r="G27" s="37"/>
      <c r="H27" s="37"/>
      <c r="I27" s="37"/>
    </row>
    <row r="28" spans="1:9" x14ac:dyDescent="0.35">
      <c r="A28" s="184" t="s">
        <v>59</v>
      </c>
      <c r="B28" s="185"/>
      <c r="C28" s="186"/>
      <c r="D28" s="32" t="s">
        <v>60</v>
      </c>
      <c r="E28" s="36"/>
      <c r="F28" s="37"/>
      <c r="G28" s="37"/>
      <c r="H28" s="37"/>
      <c r="I28" s="37"/>
    </row>
    <row r="29" spans="1:9" x14ac:dyDescent="0.35">
      <c r="A29" s="60">
        <v>3</v>
      </c>
      <c r="B29" s="40"/>
      <c r="C29" s="32"/>
      <c r="D29" s="25" t="s">
        <v>15</v>
      </c>
      <c r="E29" s="66">
        <v>20038.71</v>
      </c>
      <c r="F29" s="37">
        <v>20067.7</v>
      </c>
      <c r="G29" s="37">
        <v>21741.200000000001</v>
      </c>
      <c r="H29" s="37">
        <v>21741.200000000001</v>
      </c>
      <c r="I29" s="37">
        <v>21741.200000000001</v>
      </c>
    </row>
    <row r="30" spans="1:9" x14ac:dyDescent="0.35">
      <c r="A30" s="60">
        <v>32</v>
      </c>
      <c r="B30" s="40"/>
      <c r="C30" s="32"/>
      <c r="D30" s="25" t="s">
        <v>27</v>
      </c>
      <c r="E30" s="66">
        <v>20038.71</v>
      </c>
      <c r="F30" s="65">
        <v>20067.7</v>
      </c>
      <c r="G30" s="65">
        <v>21741.200000000001</v>
      </c>
      <c r="H30" s="65">
        <v>21741.200000000001</v>
      </c>
      <c r="I30" s="65">
        <v>21741.200000000001</v>
      </c>
    </row>
    <row r="31" spans="1:9" x14ac:dyDescent="0.35">
      <c r="A31" s="41"/>
      <c r="B31" s="42"/>
      <c r="C31" s="43"/>
      <c r="D31" s="43"/>
      <c r="E31" s="8"/>
      <c r="F31" s="9"/>
      <c r="G31" s="9"/>
      <c r="H31" s="9"/>
      <c r="I31" s="10"/>
    </row>
    <row r="32" spans="1:9" ht="26" x14ac:dyDescent="0.35">
      <c r="A32" s="181" t="s">
        <v>74</v>
      </c>
      <c r="B32" s="182"/>
      <c r="C32" s="183"/>
      <c r="D32" s="25" t="s">
        <v>162</v>
      </c>
      <c r="E32" s="8"/>
      <c r="F32" s="9"/>
      <c r="G32" s="9"/>
      <c r="H32" s="9"/>
      <c r="I32" s="10"/>
    </row>
    <row r="33" spans="1:9" ht="26" x14ac:dyDescent="0.35">
      <c r="A33" s="181" t="s">
        <v>79</v>
      </c>
      <c r="B33" s="182"/>
      <c r="C33" s="183"/>
      <c r="D33" s="25" t="s">
        <v>163</v>
      </c>
      <c r="E33" s="8"/>
      <c r="F33" s="9"/>
      <c r="G33" s="9"/>
      <c r="H33" s="9"/>
      <c r="I33" s="10"/>
    </row>
    <row r="34" spans="1:9" x14ac:dyDescent="0.35">
      <c r="A34" s="184" t="s">
        <v>164</v>
      </c>
      <c r="B34" s="185"/>
      <c r="C34" s="186"/>
      <c r="D34" s="32" t="s">
        <v>159</v>
      </c>
      <c r="E34" s="8"/>
      <c r="F34" s="9"/>
      <c r="G34" s="9"/>
      <c r="H34" s="9"/>
      <c r="I34" s="10"/>
    </row>
    <row r="35" spans="1:9" x14ac:dyDescent="0.35">
      <c r="A35" s="150">
        <v>3</v>
      </c>
      <c r="B35" s="82"/>
      <c r="C35" s="25"/>
      <c r="D35" s="25" t="s">
        <v>15</v>
      </c>
      <c r="E35" s="66">
        <v>3981.19</v>
      </c>
      <c r="F35" s="65">
        <v>4100</v>
      </c>
      <c r="G35" s="37"/>
      <c r="H35" s="37"/>
      <c r="I35" s="38"/>
    </row>
    <row r="36" spans="1:9" x14ac:dyDescent="0.35">
      <c r="A36" s="150">
        <v>31</v>
      </c>
      <c r="B36" s="82"/>
      <c r="C36" s="25"/>
      <c r="D36" s="51" t="s">
        <v>16</v>
      </c>
      <c r="E36" s="36">
        <v>0</v>
      </c>
      <c r="F36" s="37">
        <v>1106.75</v>
      </c>
      <c r="G36" s="37"/>
      <c r="H36" s="37"/>
      <c r="I36" s="38"/>
    </row>
    <row r="37" spans="1:9" x14ac:dyDescent="0.35">
      <c r="A37" s="150">
        <v>32</v>
      </c>
      <c r="B37" s="82"/>
      <c r="C37" s="25"/>
      <c r="D37" s="25" t="s">
        <v>27</v>
      </c>
      <c r="E37" s="66">
        <v>3981.19</v>
      </c>
      <c r="F37" s="65">
        <v>2993.25</v>
      </c>
      <c r="G37" s="37"/>
      <c r="H37" s="37"/>
      <c r="I37" s="38"/>
    </row>
    <row r="38" spans="1:9" x14ac:dyDescent="0.35">
      <c r="A38" s="151"/>
      <c r="B38" s="42"/>
      <c r="C38" s="43"/>
      <c r="D38" s="56"/>
      <c r="E38" s="8"/>
      <c r="F38" s="9"/>
      <c r="G38" s="9"/>
      <c r="H38" s="9"/>
      <c r="I38" s="10"/>
    </row>
    <row r="39" spans="1:9" x14ac:dyDescent="0.35">
      <c r="A39" s="49"/>
      <c r="B39" s="49"/>
      <c r="C39" s="49"/>
      <c r="D39" s="53"/>
      <c r="E39" s="54"/>
      <c r="F39" s="54"/>
      <c r="G39" s="54"/>
      <c r="H39" s="54"/>
      <c r="I39" s="55"/>
    </row>
  </sheetData>
  <mergeCells count="17">
    <mergeCell ref="A34:C34"/>
    <mergeCell ref="A6:C6"/>
    <mergeCell ref="A7:C7"/>
    <mergeCell ref="A18:C18"/>
    <mergeCell ref="A26:C26"/>
    <mergeCell ref="A27:C27"/>
    <mergeCell ref="A28:C28"/>
    <mergeCell ref="A13:C13"/>
    <mergeCell ref="A23:C23"/>
    <mergeCell ref="A8:C8"/>
    <mergeCell ref="A16:C16"/>
    <mergeCell ref="A17:C17"/>
    <mergeCell ref="A3:I3"/>
    <mergeCell ref="A5:C5"/>
    <mergeCell ref="A32:C32"/>
    <mergeCell ref="A33:C33"/>
    <mergeCell ref="A1:O1"/>
  </mergeCells>
  <pageMargins left="0.7" right="0.7" top="0.75" bottom="0.75" header="0.3" footer="0.3"/>
  <pageSetup paperSize="9" scale="7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23"/>
  <sheetViews>
    <sheetView topLeftCell="A4" workbookViewId="0">
      <selection activeCell="D25" sqref="D25"/>
    </sheetView>
  </sheetViews>
  <sheetFormatPr defaultRowHeight="14.5" x14ac:dyDescent="0.35"/>
  <cols>
    <col min="1" max="1" width="7.453125" bestFit="1" customWidth="1"/>
    <col min="2" max="2" width="8.453125" bestFit="1" customWidth="1"/>
    <col min="3" max="3" width="8.7265625" customWidth="1"/>
    <col min="4" max="4" width="30" customWidth="1"/>
    <col min="5" max="5" width="25.26953125" customWidth="1"/>
    <col min="6" max="6" width="19.81640625" customWidth="1"/>
    <col min="7" max="7" width="16.54296875" customWidth="1"/>
    <col min="8" max="8" width="19.1796875" customWidth="1"/>
    <col min="9" max="9" width="15.26953125" customWidth="1"/>
  </cols>
  <sheetData>
    <row r="1" spans="1:15" ht="42" customHeight="1" x14ac:dyDescent="0.35">
      <c r="A1" s="177" t="s">
        <v>165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</row>
    <row r="2" spans="1:15" ht="18" x14ac:dyDescent="0.35">
      <c r="A2" s="4"/>
      <c r="B2" s="4"/>
      <c r="C2" s="4"/>
      <c r="D2" s="4"/>
      <c r="E2" s="4"/>
      <c r="F2" s="4"/>
      <c r="G2" s="4"/>
      <c r="H2" s="5"/>
      <c r="I2" s="5"/>
    </row>
    <row r="3" spans="1:15" ht="18" customHeight="1" x14ac:dyDescent="0.35">
      <c r="A3" s="156" t="s">
        <v>23</v>
      </c>
      <c r="B3" s="157"/>
      <c r="C3" s="157"/>
      <c r="D3" s="157"/>
      <c r="E3" s="157"/>
      <c r="F3" s="157"/>
      <c r="G3" s="157"/>
      <c r="H3" s="157"/>
      <c r="I3" s="157"/>
    </row>
    <row r="4" spans="1:15" ht="18" x14ac:dyDescent="0.35">
      <c r="A4" s="4"/>
      <c r="B4" s="4"/>
      <c r="C4" s="4"/>
      <c r="D4" s="4"/>
      <c r="E4" s="4"/>
      <c r="F4" s="4"/>
      <c r="G4" s="4"/>
      <c r="H4" s="5"/>
      <c r="I4" s="5"/>
    </row>
    <row r="5" spans="1:15" ht="26" x14ac:dyDescent="0.35">
      <c r="A5" s="178" t="s">
        <v>25</v>
      </c>
      <c r="B5" s="179"/>
      <c r="C5" s="180"/>
      <c r="D5" s="18" t="s">
        <v>26</v>
      </c>
      <c r="E5" s="18" t="s">
        <v>125</v>
      </c>
      <c r="F5" s="19" t="s">
        <v>126</v>
      </c>
      <c r="G5" s="19" t="s">
        <v>127</v>
      </c>
      <c r="H5" s="19" t="s">
        <v>33</v>
      </c>
      <c r="I5" s="19" t="s">
        <v>128</v>
      </c>
    </row>
    <row r="6" spans="1:15" x14ac:dyDescent="0.35">
      <c r="A6" s="181" t="s">
        <v>57</v>
      </c>
      <c r="B6" s="182"/>
      <c r="C6" s="183"/>
      <c r="D6" s="25" t="s">
        <v>64</v>
      </c>
      <c r="E6" s="36"/>
      <c r="F6" s="37"/>
      <c r="G6" s="37"/>
      <c r="H6" s="37"/>
      <c r="I6" s="37"/>
    </row>
    <row r="7" spans="1:15" ht="39" x14ac:dyDescent="0.35">
      <c r="A7" s="181" t="s">
        <v>70</v>
      </c>
      <c r="B7" s="182"/>
      <c r="C7" s="183"/>
      <c r="D7" s="25" t="s">
        <v>71</v>
      </c>
      <c r="E7" s="36">
        <v>1139979.01</v>
      </c>
      <c r="F7" s="37">
        <v>1469950.65</v>
      </c>
      <c r="G7" s="37">
        <v>1666786.34</v>
      </c>
      <c r="H7" s="37">
        <v>1666786.34</v>
      </c>
      <c r="I7" s="37">
        <v>1666786.34</v>
      </c>
    </row>
    <row r="8" spans="1:15" x14ac:dyDescent="0.35">
      <c r="A8" s="184" t="s">
        <v>72</v>
      </c>
      <c r="B8" s="185"/>
      <c r="C8" s="186"/>
      <c r="D8" s="32" t="s">
        <v>73</v>
      </c>
      <c r="E8" s="36"/>
      <c r="F8" s="37"/>
      <c r="G8" s="37"/>
      <c r="H8" s="37"/>
      <c r="I8" s="37"/>
    </row>
    <row r="9" spans="1:15" x14ac:dyDescent="0.35">
      <c r="A9" s="190"/>
      <c r="B9" s="191"/>
      <c r="C9" s="192"/>
      <c r="D9" s="43"/>
      <c r="E9" s="36"/>
      <c r="F9" s="37"/>
      <c r="G9" s="37"/>
      <c r="H9" s="37"/>
      <c r="I9" s="37"/>
    </row>
    <row r="10" spans="1:15" x14ac:dyDescent="0.35">
      <c r="A10" s="193"/>
      <c r="B10" s="194"/>
      <c r="C10" s="195"/>
      <c r="D10" s="43"/>
      <c r="E10" s="36"/>
      <c r="F10" s="37"/>
      <c r="G10" s="37"/>
      <c r="H10" s="37"/>
      <c r="I10" s="37"/>
    </row>
    <row r="11" spans="1:15" x14ac:dyDescent="0.35">
      <c r="A11" s="193"/>
      <c r="B11" s="194"/>
      <c r="C11" s="195"/>
      <c r="D11" s="43"/>
      <c r="E11" s="36"/>
      <c r="F11" s="37"/>
      <c r="G11" s="37"/>
      <c r="H11" s="37"/>
      <c r="I11" s="37"/>
    </row>
    <row r="12" spans="1:15" x14ac:dyDescent="0.35">
      <c r="A12" s="48">
        <v>3</v>
      </c>
      <c r="B12" s="45"/>
      <c r="C12" s="46"/>
      <c r="D12" s="51" t="s">
        <v>13</v>
      </c>
      <c r="E12" s="36">
        <v>1139446.26</v>
      </c>
      <c r="F12" s="65">
        <v>1468710.81</v>
      </c>
      <c r="G12" s="37">
        <v>1665546.34</v>
      </c>
      <c r="H12" s="37">
        <v>1665546.34</v>
      </c>
      <c r="I12" s="37">
        <v>1665546.34</v>
      </c>
    </row>
    <row r="13" spans="1:15" x14ac:dyDescent="0.35">
      <c r="A13" s="48">
        <v>31</v>
      </c>
      <c r="B13" s="45"/>
      <c r="C13" s="46"/>
      <c r="D13" s="51" t="s">
        <v>16</v>
      </c>
      <c r="E13" s="66">
        <v>1123441.6599999999</v>
      </c>
      <c r="F13" s="65">
        <v>1441052.29</v>
      </c>
      <c r="G13" s="65">
        <v>1653100</v>
      </c>
      <c r="H13" s="65">
        <v>1653100</v>
      </c>
      <c r="I13" s="65">
        <v>1653100</v>
      </c>
    </row>
    <row r="14" spans="1:15" x14ac:dyDescent="0.35">
      <c r="A14" s="48">
        <v>32</v>
      </c>
      <c r="B14" s="45"/>
      <c r="C14" s="46"/>
      <c r="D14" s="51" t="s">
        <v>27</v>
      </c>
      <c r="E14" s="66">
        <v>11021.15</v>
      </c>
      <c r="F14" s="65">
        <v>19076.87</v>
      </c>
      <c r="G14" s="65">
        <v>9946.34</v>
      </c>
      <c r="H14" s="65">
        <v>9946.34</v>
      </c>
      <c r="I14" s="65">
        <v>9946.34</v>
      </c>
    </row>
    <row r="15" spans="1:15" x14ac:dyDescent="0.35">
      <c r="A15" s="48">
        <v>34</v>
      </c>
      <c r="B15" s="45"/>
      <c r="C15" s="46"/>
      <c r="D15" s="51" t="s">
        <v>61</v>
      </c>
      <c r="E15" s="66">
        <v>4983.45</v>
      </c>
      <c r="F15" s="65">
        <v>8581.65</v>
      </c>
      <c r="G15" s="65">
        <v>2500</v>
      </c>
      <c r="H15" s="65">
        <v>2500</v>
      </c>
      <c r="I15" s="65">
        <v>2500</v>
      </c>
    </row>
    <row r="16" spans="1:15" x14ac:dyDescent="0.35">
      <c r="A16" s="181" t="s">
        <v>74</v>
      </c>
      <c r="B16" s="182"/>
      <c r="C16" s="183"/>
      <c r="D16" s="25" t="s">
        <v>75</v>
      </c>
      <c r="E16" s="36"/>
      <c r="F16" s="37"/>
      <c r="G16" s="37"/>
      <c r="H16" s="37"/>
      <c r="I16" s="37"/>
    </row>
    <row r="17" spans="1:9" ht="26" x14ac:dyDescent="0.35">
      <c r="A17" s="181" t="s">
        <v>87</v>
      </c>
      <c r="B17" s="182"/>
      <c r="C17" s="183"/>
      <c r="D17" s="25" t="s">
        <v>77</v>
      </c>
      <c r="E17" s="36"/>
      <c r="F17" s="37"/>
      <c r="G17" s="37"/>
      <c r="H17" s="37"/>
      <c r="I17" s="37"/>
    </row>
    <row r="18" spans="1:9" x14ac:dyDescent="0.35">
      <c r="A18" s="184" t="s">
        <v>72</v>
      </c>
      <c r="B18" s="185"/>
      <c r="C18" s="186"/>
      <c r="D18" s="32" t="s">
        <v>73</v>
      </c>
      <c r="E18" s="36"/>
      <c r="F18" s="37"/>
      <c r="G18" s="37"/>
      <c r="H18" s="37"/>
      <c r="I18" s="37"/>
    </row>
    <row r="19" spans="1:9" ht="26" x14ac:dyDescent="0.35">
      <c r="A19" s="48">
        <v>4</v>
      </c>
      <c r="B19" s="45"/>
      <c r="C19" s="46"/>
      <c r="D19" s="25" t="s">
        <v>17</v>
      </c>
      <c r="E19" s="66">
        <v>532.75</v>
      </c>
      <c r="F19" s="65">
        <v>1239.8399999999999</v>
      </c>
      <c r="G19" s="65">
        <v>1240</v>
      </c>
      <c r="H19" s="65">
        <v>1240</v>
      </c>
      <c r="I19" s="65">
        <v>1240</v>
      </c>
    </row>
    <row r="20" spans="1:9" ht="26" x14ac:dyDescent="0.35">
      <c r="A20" s="48">
        <v>42</v>
      </c>
      <c r="B20" s="45"/>
      <c r="C20" s="46"/>
      <c r="D20" s="25" t="s">
        <v>38</v>
      </c>
      <c r="E20" s="66">
        <v>532.75</v>
      </c>
      <c r="F20" s="65">
        <v>1239.8399999999999</v>
      </c>
      <c r="G20" s="65">
        <v>1240</v>
      </c>
      <c r="H20" s="65">
        <v>1240</v>
      </c>
      <c r="I20" s="65">
        <v>1240</v>
      </c>
    </row>
    <row r="21" spans="1:9" x14ac:dyDescent="0.35">
      <c r="A21" s="47"/>
      <c r="B21" s="45"/>
      <c r="C21" s="46"/>
      <c r="D21" s="50"/>
      <c r="E21" s="8"/>
      <c r="F21" s="9"/>
      <c r="G21" s="9"/>
      <c r="H21" s="9"/>
      <c r="I21" s="10"/>
    </row>
    <row r="22" spans="1:9" x14ac:dyDescent="0.35">
      <c r="A22" s="44"/>
      <c r="B22" s="45"/>
      <c r="C22" s="46"/>
      <c r="D22" s="43"/>
      <c r="E22" s="8"/>
      <c r="F22" s="9"/>
      <c r="G22" s="9"/>
      <c r="H22" s="9"/>
      <c r="I22" s="10"/>
    </row>
    <row r="23" spans="1:9" x14ac:dyDescent="0.35">
      <c r="A23" s="181"/>
      <c r="B23" s="182"/>
      <c r="C23" s="183"/>
      <c r="D23" s="25"/>
      <c r="E23" s="8"/>
      <c r="F23" s="9"/>
      <c r="G23" s="9"/>
      <c r="H23" s="9"/>
      <c r="I23" s="9"/>
    </row>
  </sheetData>
  <mergeCells count="13">
    <mergeCell ref="A1:O1"/>
    <mergeCell ref="A9:C9"/>
    <mergeCell ref="A10:C10"/>
    <mergeCell ref="A11:C11"/>
    <mergeCell ref="A23:C23"/>
    <mergeCell ref="A16:C16"/>
    <mergeCell ref="A17:C17"/>
    <mergeCell ref="A18:C18"/>
    <mergeCell ref="A8:C8"/>
    <mergeCell ref="A3:I3"/>
    <mergeCell ref="A5:C5"/>
    <mergeCell ref="A6:C6"/>
    <mergeCell ref="A7:C7"/>
  </mergeCells>
  <pageMargins left="0.7" right="0.7" top="0.75" bottom="0.75" header="0.3" footer="0.3"/>
  <pageSetup paperSize="9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23"/>
  <sheetViews>
    <sheetView workbookViewId="0">
      <selection activeCell="F29" sqref="F29"/>
    </sheetView>
  </sheetViews>
  <sheetFormatPr defaultRowHeight="14.5" x14ac:dyDescent="0.35"/>
  <cols>
    <col min="1" max="1" width="7.453125" bestFit="1" customWidth="1"/>
    <col min="2" max="2" width="8.453125" bestFit="1" customWidth="1"/>
    <col min="3" max="3" width="8.7265625" customWidth="1"/>
    <col min="4" max="4" width="30" customWidth="1"/>
    <col min="5" max="5" width="20.453125" customWidth="1"/>
    <col min="6" max="6" width="20" customWidth="1"/>
    <col min="7" max="7" width="16.453125" customWidth="1"/>
    <col min="8" max="8" width="17.7265625" customWidth="1"/>
    <col min="9" max="9" width="14.81640625" customWidth="1"/>
  </cols>
  <sheetData>
    <row r="1" spans="1:15" ht="42" customHeight="1" x14ac:dyDescent="0.35">
      <c r="A1" s="177" t="s">
        <v>165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</row>
    <row r="2" spans="1:15" ht="18" x14ac:dyDescent="0.35">
      <c r="A2" s="4"/>
      <c r="B2" s="4"/>
      <c r="C2" s="4"/>
      <c r="D2" s="4"/>
      <c r="E2" s="4"/>
      <c r="F2" s="4"/>
      <c r="G2" s="4"/>
      <c r="H2" s="5"/>
      <c r="I2" s="5"/>
    </row>
    <row r="3" spans="1:15" ht="18" customHeight="1" x14ac:dyDescent="0.35">
      <c r="A3" s="156" t="s">
        <v>23</v>
      </c>
      <c r="B3" s="157"/>
      <c r="C3" s="157"/>
      <c r="D3" s="157"/>
      <c r="E3" s="157"/>
      <c r="F3" s="157"/>
      <c r="G3" s="157"/>
      <c r="H3" s="157"/>
      <c r="I3" s="157"/>
    </row>
    <row r="4" spans="1:15" ht="18" x14ac:dyDescent="0.35">
      <c r="A4" s="4"/>
      <c r="B4" s="4"/>
      <c r="C4" s="4"/>
      <c r="D4" s="4"/>
      <c r="E4" s="4"/>
      <c r="F4" s="4"/>
      <c r="G4" s="4"/>
      <c r="H4" s="5"/>
      <c r="I4" s="5"/>
    </row>
    <row r="5" spans="1:15" ht="26" x14ac:dyDescent="0.35">
      <c r="A5" s="178" t="s">
        <v>25</v>
      </c>
      <c r="B5" s="179"/>
      <c r="C5" s="180"/>
      <c r="D5" s="18" t="s">
        <v>26</v>
      </c>
      <c r="E5" s="18" t="s">
        <v>125</v>
      </c>
      <c r="F5" s="19" t="s">
        <v>126</v>
      </c>
      <c r="G5" s="19" t="s">
        <v>127</v>
      </c>
      <c r="H5" s="19" t="s">
        <v>33</v>
      </c>
      <c r="I5" s="19" t="s">
        <v>128</v>
      </c>
    </row>
    <row r="6" spans="1:15" x14ac:dyDescent="0.35">
      <c r="A6" s="181" t="s">
        <v>74</v>
      </c>
      <c r="B6" s="182"/>
      <c r="C6" s="183"/>
      <c r="D6" s="25" t="s">
        <v>120</v>
      </c>
      <c r="E6" s="36">
        <v>37106.620000000003</v>
      </c>
      <c r="F6" s="37">
        <v>70907.259999999995</v>
      </c>
      <c r="G6" s="37">
        <v>70116.649999999994</v>
      </c>
      <c r="H6" s="37">
        <v>70116.649999999994</v>
      </c>
      <c r="I6" s="37">
        <v>70116.649999999994</v>
      </c>
    </row>
    <row r="7" spans="1:15" x14ac:dyDescent="0.35">
      <c r="A7" s="81"/>
      <c r="B7" s="82"/>
      <c r="C7" s="25"/>
      <c r="D7" s="25"/>
      <c r="E7" s="36">
        <v>62.37</v>
      </c>
      <c r="F7" s="37">
        <v>62.36</v>
      </c>
      <c r="G7" s="37">
        <v>0</v>
      </c>
      <c r="H7" s="37">
        <v>0</v>
      </c>
      <c r="I7" s="37">
        <v>0</v>
      </c>
    </row>
    <row r="8" spans="1:15" x14ac:dyDescent="0.35">
      <c r="A8" s="181" t="s">
        <v>79</v>
      </c>
      <c r="B8" s="182"/>
      <c r="C8" s="183"/>
      <c r="D8" s="25" t="s">
        <v>30</v>
      </c>
      <c r="E8" s="36"/>
      <c r="F8" s="37"/>
      <c r="G8" s="37"/>
      <c r="H8" s="37"/>
      <c r="I8" s="37"/>
    </row>
    <row r="9" spans="1:15" x14ac:dyDescent="0.35">
      <c r="A9" s="184" t="s">
        <v>80</v>
      </c>
      <c r="B9" s="185"/>
      <c r="C9" s="186"/>
      <c r="D9" s="32" t="s">
        <v>81</v>
      </c>
      <c r="E9" s="36"/>
      <c r="F9" s="37"/>
      <c r="G9" s="37"/>
      <c r="H9" s="37"/>
      <c r="I9" s="37"/>
    </row>
    <row r="10" spans="1:15" x14ac:dyDescent="0.35">
      <c r="A10" s="190"/>
      <c r="B10" s="191"/>
      <c r="C10" s="192"/>
      <c r="D10" s="43"/>
      <c r="E10" s="36"/>
      <c r="F10" s="37"/>
      <c r="G10" s="37"/>
      <c r="H10" s="37"/>
      <c r="I10" s="37"/>
    </row>
    <row r="11" spans="1:15" x14ac:dyDescent="0.35">
      <c r="A11" s="48">
        <v>3</v>
      </c>
      <c r="B11" s="45"/>
      <c r="C11" s="46"/>
      <c r="D11" s="51" t="s">
        <v>13</v>
      </c>
      <c r="E11" s="66">
        <v>35616.239999999998</v>
      </c>
      <c r="F11" s="65">
        <v>68584.77</v>
      </c>
      <c r="G11" s="65">
        <v>66216.649999999994</v>
      </c>
      <c r="H11" s="65">
        <v>66216.649999999994</v>
      </c>
      <c r="I11" s="65">
        <v>66216.649999999994</v>
      </c>
    </row>
    <row r="12" spans="1:15" x14ac:dyDescent="0.35">
      <c r="A12" s="48">
        <v>31</v>
      </c>
      <c r="B12" s="45"/>
      <c r="C12" s="46"/>
      <c r="D12" s="51" t="s">
        <v>16</v>
      </c>
      <c r="E12" s="66">
        <v>2632.77</v>
      </c>
      <c r="F12" s="65">
        <v>3670</v>
      </c>
      <c r="G12" s="65">
        <v>4194</v>
      </c>
      <c r="H12" s="65">
        <v>4194</v>
      </c>
      <c r="I12" s="65">
        <v>4194</v>
      </c>
    </row>
    <row r="13" spans="1:15" x14ac:dyDescent="0.35">
      <c r="A13" s="48">
        <v>32</v>
      </c>
      <c r="B13" s="45"/>
      <c r="C13" s="46"/>
      <c r="D13" s="51" t="s">
        <v>27</v>
      </c>
      <c r="E13" s="66">
        <v>32918.370000000003</v>
      </c>
      <c r="F13" s="65">
        <v>64684.77</v>
      </c>
      <c r="G13" s="65">
        <v>61752.65</v>
      </c>
      <c r="H13" s="65">
        <v>61752.65</v>
      </c>
      <c r="I13" s="65">
        <v>61752.65</v>
      </c>
    </row>
    <row r="14" spans="1:15" x14ac:dyDescent="0.35">
      <c r="A14" s="48">
        <v>34</v>
      </c>
      <c r="B14" s="45"/>
      <c r="C14" s="46"/>
      <c r="D14" s="51" t="s">
        <v>61</v>
      </c>
      <c r="E14" s="66">
        <v>65.099999999999994</v>
      </c>
      <c r="F14" s="65">
        <v>230</v>
      </c>
      <c r="G14" s="65">
        <v>270</v>
      </c>
      <c r="H14" s="65">
        <v>270</v>
      </c>
      <c r="I14" s="65">
        <v>270</v>
      </c>
    </row>
    <row r="15" spans="1:15" ht="26.5" x14ac:dyDescent="0.35">
      <c r="A15" s="48">
        <v>5</v>
      </c>
      <c r="B15" s="143"/>
      <c r="C15" s="144"/>
      <c r="D15" s="116" t="s">
        <v>82</v>
      </c>
      <c r="E15" s="66">
        <v>62.37</v>
      </c>
      <c r="F15" s="65">
        <v>62.36</v>
      </c>
      <c r="G15" s="65">
        <v>0</v>
      </c>
      <c r="H15" s="65">
        <v>0</v>
      </c>
      <c r="I15" s="65">
        <v>0</v>
      </c>
    </row>
    <row r="16" spans="1:15" ht="26.5" x14ac:dyDescent="0.35">
      <c r="A16" s="48">
        <v>54</v>
      </c>
      <c r="B16" s="143"/>
      <c r="C16" s="144"/>
      <c r="D16" s="116" t="s">
        <v>83</v>
      </c>
      <c r="E16" s="66">
        <v>62.37</v>
      </c>
      <c r="F16" s="65">
        <v>62.36</v>
      </c>
      <c r="G16" s="65">
        <v>0</v>
      </c>
      <c r="H16" s="65">
        <v>0</v>
      </c>
      <c r="I16" s="65">
        <v>0</v>
      </c>
    </row>
    <row r="17" spans="1:9" x14ac:dyDescent="0.35">
      <c r="A17" s="181" t="s">
        <v>74</v>
      </c>
      <c r="B17" s="182"/>
      <c r="C17" s="183"/>
      <c r="D17" s="25" t="s">
        <v>78</v>
      </c>
      <c r="E17" s="36"/>
      <c r="F17" s="37"/>
      <c r="G17" s="37"/>
      <c r="H17" s="37"/>
      <c r="I17" s="37"/>
    </row>
    <row r="18" spans="1:9" x14ac:dyDescent="0.35">
      <c r="A18" s="181" t="s">
        <v>76</v>
      </c>
      <c r="B18" s="182"/>
      <c r="C18" s="183"/>
      <c r="D18" s="25" t="s">
        <v>84</v>
      </c>
      <c r="E18" s="36"/>
      <c r="F18" s="37"/>
      <c r="G18" s="37"/>
      <c r="H18" s="37"/>
      <c r="I18" s="37"/>
    </row>
    <row r="19" spans="1:9" x14ac:dyDescent="0.35">
      <c r="A19" s="184" t="s">
        <v>80</v>
      </c>
      <c r="B19" s="185"/>
      <c r="C19" s="186"/>
      <c r="D19" s="32" t="s">
        <v>81</v>
      </c>
      <c r="E19" s="36"/>
      <c r="F19" s="37"/>
      <c r="G19" s="37"/>
      <c r="H19" s="37"/>
      <c r="I19" s="37"/>
    </row>
    <row r="20" spans="1:9" ht="26" x14ac:dyDescent="0.35">
      <c r="A20" s="48">
        <v>4</v>
      </c>
      <c r="B20" s="45"/>
      <c r="C20" s="46"/>
      <c r="D20" s="25" t="s">
        <v>17</v>
      </c>
      <c r="E20" s="36">
        <v>1490.38</v>
      </c>
      <c r="F20" s="37">
        <v>2322.4899999999998</v>
      </c>
      <c r="G20" s="37">
        <v>3900</v>
      </c>
      <c r="H20" s="37">
        <v>3900</v>
      </c>
      <c r="I20" s="37">
        <v>3900</v>
      </c>
    </row>
    <row r="21" spans="1:9" ht="26" x14ac:dyDescent="0.35">
      <c r="A21" s="58">
        <v>42</v>
      </c>
      <c r="B21" s="57"/>
      <c r="C21" s="52"/>
      <c r="D21" s="25" t="s">
        <v>38</v>
      </c>
      <c r="E21" s="66">
        <v>1490.38</v>
      </c>
      <c r="F21" s="65">
        <v>2322.4899999999998</v>
      </c>
      <c r="G21" s="65">
        <v>3900</v>
      </c>
      <c r="H21" s="65">
        <v>3900</v>
      </c>
      <c r="I21" s="65">
        <v>3900</v>
      </c>
    </row>
    <row r="22" spans="1:9" x14ac:dyDescent="0.35">
      <c r="A22" s="190"/>
      <c r="B22" s="191"/>
      <c r="C22" s="192"/>
      <c r="D22" s="43"/>
      <c r="E22" s="36"/>
      <c r="F22" s="37"/>
      <c r="G22" s="37"/>
      <c r="H22" s="37"/>
      <c r="I22" s="38"/>
    </row>
    <row r="23" spans="1:9" x14ac:dyDescent="0.35">
      <c r="A23" s="193"/>
      <c r="B23" s="194"/>
      <c r="C23" s="195"/>
      <c r="D23" s="43"/>
      <c r="E23" s="36"/>
      <c r="F23" s="37"/>
      <c r="G23" s="37"/>
      <c r="H23" s="37"/>
      <c r="I23" s="38"/>
    </row>
  </sheetData>
  <mergeCells count="12">
    <mergeCell ref="A1:O1"/>
    <mergeCell ref="A22:C22"/>
    <mergeCell ref="A23:C23"/>
    <mergeCell ref="A10:C10"/>
    <mergeCell ref="A17:C17"/>
    <mergeCell ref="A18:C18"/>
    <mergeCell ref="A19:C19"/>
    <mergeCell ref="A9:C9"/>
    <mergeCell ref="A3:I3"/>
    <mergeCell ref="A5:C5"/>
    <mergeCell ref="A6:C6"/>
    <mergeCell ref="A8:C8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SAŽETAK (2)</vt:lpstr>
      <vt:lpstr>Račun P i R-ekon.klas.</vt:lpstr>
      <vt:lpstr>Račun P i R-izvori fin.</vt:lpstr>
      <vt:lpstr>Rashodi prema funkcijskoj kl</vt:lpstr>
      <vt:lpstr>Račun financiranja</vt:lpstr>
      <vt:lpstr>Račun financiranja (2)</vt:lpstr>
      <vt:lpstr>DEC-12</vt:lpstr>
      <vt:lpstr>501</vt:lpstr>
      <vt:lpstr>31</vt:lpstr>
      <vt:lpstr>412</vt:lpstr>
      <vt:lpstr>51-54-501-72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Gorana Mandarić</cp:lastModifiedBy>
  <cp:lastPrinted>2023-10-11T12:36:02Z</cp:lastPrinted>
  <dcterms:created xsi:type="dcterms:W3CDTF">2022-08-12T12:51:27Z</dcterms:created>
  <dcterms:modified xsi:type="dcterms:W3CDTF">2025-01-28T16:29:55Z</dcterms:modified>
</cp:coreProperties>
</file>