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1\Desktop\PLAN I REBALANS 2024\Plan 2025\ŠKOLSKI\"/>
    </mc:Choice>
  </mc:AlternateContent>
  <bookViews>
    <workbookView xWindow="0" yWindow="0" windowWidth="28800" windowHeight="12330" activeTab="6"/>
  </bookViews>
  <sheets>
    <sheet name="SAŽETAK" sheetId="15" r:id="rId1"/>
    <sheet name="Račun P i R-ekon.klas." sheetId="12" r:id="rId2"/>
    <sheet name="Račun P i R-izvori fin." sheetId="3" r:id="rId3"/>
    <sheet name="Rashodi prema funkcijskoj kl" sheetId="5" r:id="rId4"/>
    <sheet name="Račun financiranja" sheetId="6" r:id="rId5"/>
    <sheet name="Račun financiranja (3)" sheetId="16" r:id="rId6"/>
    <sheet name="DEC-12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5" l="1"/>
  <c r="G8" i="15"/>
  <c r="H8" i="15"/>
  <c r="I8" i="15"/>
  <c r="J8" i="15"/>
  <c r="F11" i="15"/>
  <c r="G11" i="15"/>
  <c r="G14" i="15" s="1"/>
  <c r="H11" i="15"/>
  <c r="H14" i="15" s="1"/>
  <c r="I11" i="15"/>
  <c r="I14" i="15" s="1"/>
  <c r="J11" i="15"/>
  <c r="G21" i="15"/>
  <c r="H21" i="15"/>
  <c r="I21" i="15"/>
  <c r="J21" i="15"/>
  <c r="G34" i="15"/>
  <c r="G37" i="15" s="1"/>
  <c r="H34" i="15" s="1"/>
  <c r="H37" i="15" s="1"/>
  <c r="I34" i="15" s="1"/>
  <c r="I37" i="15" s="1"/>
  <c r="J34" i="15" s="1"/>
  <c r="J37" i="15" s="1"/>
  <c r="F37" i="15"/>
  <c r="J14" i="15" l="1"/>
  <c r="J22" i="15" s="1"/>
  <c r="J28" i="15" s="1"/>
  <c r="J29" i="15" s="1"/>
  <c r="I22" i="15"/>
  <c r="I28" i="15" s="1"/>
  <c r="I29" i="15" s="1"/>
  <c r="H22" i="15"/>
  <c r="H29" i="15" s="1"/>
  <c r="G22" i="15"/>
  <c r="G28" i="15" s="1"/>
  <c r="G29" i="15" s="1"/>
</calcChain>
</file>

<file path=xl/sharedStrings.xml><?xml version="1.0" encoding="utf-8"?>
<sst xmlns="http://schemas.openxmlformats.org/spreadsheetml/2006/main" count="470" uniqueCount="196">
  <si>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</si>
  <si>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</si>
  <si>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</si>
  <si>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</si>
  <si>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</si>
  <si>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</si>
  <si>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</si>
  <si>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</si>
  <si>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</si>
  <si>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</si>
  <si>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</si>
  <si>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</si>
  <si>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</si>
  <si>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</si>
  <si>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</si>
  <si>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</si>
  <si>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</si>
  <si>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</si>
  <si>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</si>
  <si>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</si>
  <si>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</si>
  <si>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</si>
  <si>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</si>
  <si>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</si>
  <si>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</si>
  <si>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</si>
  <si>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</si>
  <si>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</si>
  <si>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</si>
  <si>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</si>
  <si>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</si>
  <si>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</si>
  <si>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</si>
  <si>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</si>
  <si>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</si>
  <si>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</si>
  <si>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</si>
  <si>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Rashodi za nabavu proizvedene dugotrajne imovine</t>
  </si>
  <si>
    <t>Naziv</t>
  </si>
  <si>
    <t>Prihodi od imovine</t>
  </si>
  <si>
    <t>Pomoći iz inozemstva</t>
  </si>
  <si>
    <t>Prihodi za posebne namjene</t>
  </si>
  <si>
    <t>Prihodi od upravnih i admini.pristojbi, pristojbi po posebnim propisima i naknada</t>
  </si>
  <si>
    <t>Prihodi od prodaje proizvoda i robe te pruženih usluga, prihodi od donacija te povrati po protestiranim jamstvima</t>
  </si>
  <si>
    <t>Tekuće donacije</t>
  </si>
  <si>
    <t>Pomoći</t>
  </si>
  <si>
    <t>Dec-sredstva</t>
  </si>
  <si>
    <t>Višak-Dec sredstva</t>
  </si>
  <si>
    <t>Financijski rashodi</t>
  </si>
  <si>
    <t>Rashodi z dodatna ulaganja na nefinancijskoj imovini</t>
  </si>
  <si>
    <t>Državni proračun-pr.učenika</t>
  </si>
  <si>
    <t xml:space="preserve">Državni proračun-pri. učenika </t>
  </si>
  <si>
    <t>Naknade građanima i kućanstvima na temelju osiguranja i druge naknade</t>
  </si>
  <si>
    <t>09 Obrazovanje</t>
  </si>
  <si>
    <t>092 Srednješkolsko obrazovanje</t>
  </si>
  <si>
    <t>096 Dodatne usluge u obrazovanju</t>
  </si>
  <si>
    <t>PROGRAM 3110</t>
  </si>
  <si>
    <t>Aktivnost A 3110-01</t>
  </si>
  <si>
    <t>Dec. Sredstva</t>
  </si>
  <si>
    <t>Financijski  rashodi</t>
  </si>
  <si>
    <t>Naknade građanima i kućanstvima</t>
  </si>
  <si>
    <t>OSIGURANJE UVJETA RADASŠ-minimalni standard</t>
  </si>
  <si>
    <t>SREDNJE ŠKOLSKI STANDARD</t>
  </si>
  <si>
    <t>Kapitalni projekt K 3110-02</t>
  </si>
  <si>
    <t>Kapitalni izdatci iz decentrali.</t>
  </si>
  <si>
    <t>Rashodi za dodatna ulaganja na nef.im.</t>
  </si>
  <si>
    <t>UČENIČKI DOM</t>
  </si>
  <si>
    <t>Odgojno obrazovno, administrativno i tehničko osoblje</t>
  </si>
  <si>
    <t>Izvor financiranja 501</t>
  </si>
  <si>
    <t xml:space="preserve">Pomoći iz državnog proračuna </t>
  </si>
  <si>
    <t>PROGRAM 3120</t>
  </si>
  <si>
    <t>DRŽAVNI PRORAČUN</t>
  </si>
  <si>
    <t>Aktivnost K 3120-02</t>
  </si>
  <si>
    <t>Kapitalni izdatci-državni proračun</t>
  </si>
  <si>
    <t>VLASTITI PRIHODI</t>
  </si>
  <si>
    <t>Aktivnost A 3120-01</t>
  </si>
  <si>
    <t>Izvor financiranja 31</t>
  </si>
  <si>
    <t>Vlastita sredstva</t>
  </si>
  <si>
    <t>Izdatci za financijaku imovinu i oplatu zajmova</t>
  </si>
  <si>
    <t>Izdatci za otplatu glavnice primljenih kredita i zajmova</t>
  </si>
  <si>
    <t>Kapitalni izdatci-vlastiti prihodi</t>
  </si>
  <si>
    <t>Aktivnost A 3120-02</t>
  </si>
  <si>
    <t xml:space="preserve">POSEBNE NAMJENE </t>
  </si>
  <si>
    <t>Aktivnost K 3120-01</t>
  </si>
  <si>
    <t>Prihodi za posebne namjene-uč-dom sufinanciranje roditelja i ostali prihodi za posebne namjene</t>
  </si>
  <si>
    <t>Izvor financiranja 412</t>
  </si>
  <si>
    <t>Aktivnost K 3120-03</t>
  </si>
  <si>
    <t>Kapitalni izdatci-prihodi za posebne namjene</t>
  </si>
  <si>
    <t>DONACIJE</t>
  </si>
  <si>
    <t>Aktivnost A 3120-03</t>
  </si>
  <si>
    <t xml:space="preserve">Donacije-tekuće </t>
  </si>
  <si>
    <t>Izvor financiranja 61</t>
  </si>
  <si>
    <t>Aktivnost K 3120-04</t>
  </si>
  <si>
    <t xml:space="preserve">Donacije-kapitalne </t>
  </si>
  <si>
    <t>Kapitalne donacije</t>
  </si>
  <si>
    <t>Rashodi za nabavu nefina.imo.</t>
  </si>
  <si>
    <t>Rashodi za dodatna ulaga.na nef.imo</t>
  </si>
  <si>
    <t>PROGRAM 3130</t>
  </si>
  <si>
    <t>Aktivnost A 3130-01</t>
  </si>
  <si>
    <t>Sufinanc.prijevoza učenika</t>
  </si>
  <si>
    <t>Izvor financiranja 51</t>
  </si>
  <si>
    <t>Državni proračun</t>
  </si>
  <si>
    <t>PROGRAM 3140</t>
  </si>
  <si>
    <t>Aktivnost A 3140-04</t>
  </si>
  <si>
    <t>Erasmus</t>
  </si>
  <si>
    <t>Državni proračun-pomoći</t>
  </si>
  <si>
    <t>Aktivnost A 3140-05</t>
  </si>
  <si>
    <t>Shema školskog voća</t>
  </si>
  <si>
    <t>Izvor financiranja 54</t>
  </si>
  <si>
    <t>Rezultat poslovanja</t>
  </si>
  <si>
    <t>Višak-dec</t>
  </si>
  <si>
    <t>Opći prihodi i primici</t>
  </si>
  <si>
    <t>Primici od fin.imo.i zaduž.</t>
  </si>
  <si>
    <t>Izdatci za fin.imo i otpl.zajmova</t>
  </si>
  <si>
    <t>izdatci za otplatu glav.primljenih kred.i zajmova</t>
  </si>
  <si>
    <t>Projekcija 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</si>
  <si>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</si>
  <si>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</si>
  <si>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</si>
  <si>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</si>
  <si>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B. RAČUN FINANCIRANJA PREMA EKONOMSKOJ KLASIFIKACIJI</t>
  </si>
  <si>
    <t>B. RAČUN FINANCIRANJA PREMA IZVORIMA FINANCIRANJA</t>
  </si>
  <si>
    <t>EUR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</si>
  <si>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</si>
  <si>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</si>
  <si>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</si>
  <si>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</si>
  <si>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</si>
  <si>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</si>
  <si>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</si>
  <si>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</si>
  <si>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</si>
  <si>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</si>
  <si>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</si>
  <si>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</si>
  <si>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</si>
  <si>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Tekući projekt T 3140-06</t>
  </si>
  <si>
    <t>Izvor financiranja 63</t>
  </si>
  <si>
    <t>Kazne, upravne mjere i ostali prihodi</t>
  </si>
  <si>
    <t>Kazne,upravne mjere i ostali prihodi</t>
  </si>
  <si>
    <t>Opći prihodi i primici-LSŽ</t>
  </si>
  <si>
    <t>Rashodi za nabavu neproizvedene dug.imo.</t>
  </si>
  <si>
    <t>Ostale pomoći-državni pro.</t>
  </si>
  <si>
    <t>Djelatnost sred.škola iznad standarda</t>
  </si>
  <si>
    <t>Izvor financiranja 11</t>
  </si>
  <si>
    <t>RAZDJEL</t>
  </si>
  <si>
    <t>GLAVA/RKP</t>
  </si>
  <si>
    <t>PRIJEDLOG FINANCIJSKOG PLANA SREDNJE ŠKOLE OTOČAC ZA 2025. I PROJEKCIJE ZA 2026. I 2027. GODINU</t>
  </si>
  <si>
    <t>Izvršenje 2023.</t>
  </si>
  <si>
    <t>Plan 2024.</t>
  </si>
  <si>
    <t>Plan za 2025.</t>
  </si>
  <si>
    <t>Projekcija 
za 2027.</t>
  </si>
  <si>
    <t>19079 SREDNJA ŠKOLA OTOČAC</t>
  </si>
  <si>
    <t>IZVORI FINANCIRANJA UKUPNO</t>
  </si>
  <si>
    <t>Izvor financiranja 50</t>
  </si>
  <si>
    <t>Decentralizirana sredstva</t>
  </si>
  <si>
    <t>Pomoći-državni proračun</t>
  </si>
  <si>
    <t>Državni proračun-prijevoz učenika</t>
  </si>
  <si>
    <t>Aktivnost A 3110-02</t>
  </si>
  <si>
    <t>Aktivnost A 3110-03</t>
  </si>
  <si>
    <t>Proračun za 2025.</t>
  </si>
  <si>
    <t>Projekcija proračuna
za 2027.</t>
  </si>
  <si>
    <t>Višak prihoda - pomoći</t>
  </si>
  <si>
    <t>Višak prihoda - donacije</t>
  </si>
  <si>
    <t>Višak prihoda- pomoći</t>
  </si>
  <si>
    <t>Višak prihoda - vlastiti</t>
  </si>
  <si>
    <t>Višak prihoda - pos.namje.</t>
  </si>
  <si>
    <t>Višak prihoda - tekuće do.</t>
  </si>
  <si>
    <t>Izvor financiranja 94</t>
  </si>
  <si>
    <t>Izvor financiranja 96</t>
  </si>
  <si>
    <t>Višak - dec</t>
  </si>
  <si>
    <t>"Zajedno za budućnost</t>
  </si>
  <si>
    <t>Opći prihodi i primici-Učenički dom</t>
  </si>
  <si>
    <t>Ostali rashodi</t>
  </si>
  <si>
    <t>"Obrazovanje jednakih mogućnosti IV"</t>
  </si>
  <si>
    <t>Izvršenje 2023.*</t>
  </si>
  <si>
    <t xml:space="preserve">VLASTITI PRIHODI </t>
  </si>
  <si>
    <t>RAVNATELJ</t>
  </si>
  <si>
    <t>Ivan Vidmar, prof.</t>
  </si>
  <si>
    <t>Rashodi za donacije,kazne,naknade šteta i kapitalne pomoći</t>
  </si>
  <si>
    <t>Rashodi za donacije,kazne,naknase šteta i kapitalne pomoći</t>
  </si>
  <si>
    <t>Izvor financiranja 95</t>
  </si>
  <si>
    <t>Višak prihoda - posebne namjene</t>
  </si>
  <si>
    <t>Izvor financiranja 92</t>
  </si>
  <si>
    <t>Višak prihoda - vlastiti prihodi</t>
  </si>
  <si>
    <t>Rezultat</t>
  </si>
  <si>
    <t>Izvor financiranja 55</t>
  </si>
  <si>
    <t>Izvor financiranja 56</t>
  </si>
  <si>
    <t>UKUPNO</t>
  </si>
  <si>
    <t>UKUPNO:</t>
  </si>
  <si>
    <t>PRIJEDLOG FINANCIJSKOG PLANA SREDNJE ŠKOLE OTOČAC ZA 2025. GODINU I PROJEKCIJE ZA 2026. I 2027. GODINU</t>
  </si>
  <si>
    <t>PRIJEDLOG FINANCIJSKOG PLANA SREDNJE ŠKOLE OTOČAC  ZA 2025. I PROJEKCIJE ZA 2026. I 2027. GODINU</t>
  </si>
  <si>
    <t xml:space="preserve">PRIJEDLOG FINANCIJSKOG PLANA SREDNJE ŠKOLE OTOČAC ZA 2025. I PROJEKCIJE ZA 2026. I 2027. GODINU </t>
  </si>
  <si>
    <t>Otočac, 14.11.2024.</t>
  </si>
  <si>
    <t>KLASA: 400-02/24-01/1</t>
  </si>
  <si>
    <t>URBROJ: 2125-37-03-24-5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</si>
</sst>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i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318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19" fillId="0" borderId="0" xfId="0" applyFont="1"/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3" fontId="3" fillId="0" borderId="3" xfId="0" applyNumberFormat="1" applyFont="1" applyFill="1" applyBorder="1" applyAlignment="1" applyProtection="1">
      <alignment wrapText="1"/>
    </xf>
    <xf numFmtId="3" fontId="6" fillId="0" borderId="3" xfId="0" applyNumberFormat="1" applyFont="1" applyFill="1" applyBorder="1" applyAlignment="1" applyProtection="1">
      <alignment wrapText="1"/>
    </xf>
    <xf numFmtId="0" fontId="6" fillId="2" borderId="4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wrapText="1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3" xfId="0" applyNumberFormat="1" applyFont="1" applyFill="1" applyBorder="1" applyAlignment="1" applyProtection="1">
      <alignment horizontal="left" vertical="center"/>
    </xf>
    <xf numFmtId="0" fontId="23" fillId="2" borderId="3" xfId="0" applyNumberFormat="1" applyFont="1" applyFill="1" applyBorder="1" applyAlignment="1" applyProtection="1">
      <alignment horizontal="left" vertical="center"/>
    </xf>
    <xf numFmtId="0" fontId="25" fillId="0" borderId="0" xfId="0" applyFont="1"/>
    <xf numFmtId="0" fontId="4" fillId="0" borderId="0" xfId="0" applyNumberFormat="1" applyFont="1" applyFill="1" applyBorder="1" applyAlignment="1" applyProtection="1">
      <alignment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" fontId="12" fillId="2" borderId="4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26" fillId="2" borderId="3" xfId="0" applyNumberFormat="1" applyFont="1" applyFill="1" applyBorder="1" applyAlignment="1" applyProtection="1">
      <alignment horizontal="left" vertical="center" wrapText="1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NumberFormat="1" applyFont="1" applyFill="1" applyBorder="1" applyAlignment="1" applyProtection="1">
      <alignment horizontal="left" vertical="center"/>
    </xf>
    <xf numFmtId="4" fontId="5" fillId="2" borderId="4" xfId="0" applyNumberFormat="1" applyFont="1" applyFill="1" applyBorder="1" applyAlignment="1">
      <alignment horizontal="right"/>
    </xf>
    <xf numFmtId="0" fontId="8" fillId="2" borderId="3" xfId="0" quotePrefix="1" applyFont="1" applyFill="1" applyBorder="1" applyAlignment="1">
      <alignment horizontal="center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wrapText="1"/>
    </xf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3" fontId="6" fillId="4" borderId="4" xfId="0" applyNumberFormat="1" applyFont="1" applyFill="1" applyBorder="1" applyAlignment="1" applyProtection="1">
      <alignment wrapText="1"/>
    </xf>
    <xf numFmtId="4" fontId="3" fillId="4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wrapText="1"/>
    </xf>
    <xf numFmtId="4" fontId="11" fillId="4" borderId="1" xfId="0" quotePrefix="1" applyNumberFormat="1" applyFont="1" applyFill="1" applyBorder="1" applyAlignment="1">
      <alignment horizontal="right"/>
    </xf>
    <xf numFmtId="4" fontId="11" fillId="3" borderId="1" xfId="0" quotePrefix="1" applyNumberFormat="1" applyFont="1" applyFill="1" applyBorder="1" applyAlignment="1">
      <alignment horizontal="right"/>
    </xf>
    <xf numFmtId="4" fontId="11" fillId="3" borderId="3" xfId="0" quotePrefix="1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right" wrapText="1"/>
    </xf>
    <xf numFmtId="0" fontId="7" fillId="2" borderId="3" xfId="0" applyNumberFormat="1" applyFont="1" applyFill="1" applyBorder="1" applyAlignment="1" applyProtection="1">
      <alignment vertical="center" wrapText="1"/>
    </xf>
    <xf numFmtId="4" fontId="12" fillId="2" borderId="3" xfId="1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4" fontId="5" fillId="2" borderId="3" xfId="1" applyNumberFormat="1" applyFont="1" applyFill="1" applyBorder="1" applyAlignment="1">
      <alignment horizontal="right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right" wrapText="1"/>
    </xf>
    <xf numFmtId="4" fontId="5" fillId="2" borderId="3" xfId="1" applyNumberFormat="1" applyFont="1" applyFill="1" applyBorder="1" applyAlignment="1">
      <alignment horizontal="right" wrapText="1"/>
    </xf>
    <xf numFmtId="0" fontId="8" fillId="2" borderId="3" xfId="0" applyNumberFormat="1" applyFont="1" applyFill="1" applyBorder="1" applyAlignment="1" applyProtection="1">
      <alignment vertical="center" wrapText="1"/>
    </xf>
    <xf numFmtId="4" fontId="25" fillId="0" borderId="0" xfId="0" applyNumberFormat="1" applyFont="1"/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/>
    </xf>
    <xf numFmtId="4" fontId="12" fillId="2" borderId="3" xfId="0" applyNumberFormat="1" applyFont="1" applyFill="1" applyBorder="1" applyAlignment="1">
      <alignment horizontal="right" wrapText="1"/>
    </xf>
    <xf numFmtId="4" fontId="12" fillId="2" borderId="3" xfId="1" applyNumberFormat="1" applyFont="1" applyFill="1" applyBorder="1" applyAlignment="1">
      <alignment horizontal="right" wrapText="1"/>
    </xf>
    <xf numFmtId="0" fontId="30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7" fillId="2" borderId="3" xfId="0" applyNumberFormat="1" applyFont="1" applyFill="1" applyBorder="1" applyAlignment="1" applyProtection="1">
      <alignment horizontal="left" vertical="center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4" fontId="6" fillId="4" borderId="4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right" wrapText="1"/>
    </xf>
    <xf numFmtId="4" fontId="3" fillId="4" borderId="4" xfId="0" applyNumberFormat="1" applyFont="1" applyFill="1" applyBorder="1" applyAlignment="1">
      <alignment horizontal="right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3" fontId="3" fillId="4" borderId="4" xfId="0" applyNumberFormat="1" applyFont="1" applyFill="1" applyBorder="1" applyAlignment="1" applyProtection="1">
      <alignment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 applyProtection="1">
      <alignment horizontal="right" wrapText="1"/>
    </xf>
    <xf numFmtId="4" fontId="3" fillId="4" borderId="3" xfId="0" applyNumberFormat="1" applyFont="1" applyFill="1" applyBorder="1" applyAlignment="1" applyProtection="1">
      <alignment horizontal="right" wrapText="1"/>
    </xf>
    <xf numFmtId="0" fontId="6" fillId="4" borderId="1" xfId="0" applyNumberFormat="1" applyFont="1" applyFill="1" applyBorder="1" applyAlignment="1" applyProtection="1">
      <alignment horizontal="center"/>
    </xf>
    <xf numFmtId="0" fontId="6" fillId="4" borderId="2" xfId="0" applyNumberFormat="1" applyFont="1" applyFill="1" applyBorder="1" applyAlignment="1" applyProtection="1">
      <alignment horizontal="left" vertical="center" wrapText="1" indent="1"/>
    </xf>
    <xf numFmtId="0" fontId="6" fillId="4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center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4" fontId="6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11" fillId="4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left"/>
    </xf>
    <xf numFmtId="0" fontId="9" fillId="0" borderId="0" xfId="0" applyFont="1"/>
    <xf numFmtId="0" fontId="23" fillId="0" borderId="0" xfId="0" applyFont="1" applyAlignment="1">
      <alignment horizontal="center" vertical="center" wrapText="1"/>
    </xf>
    <xf numFmtId="0" fontId="22" fillId="0" borderId="0" xfId="0" quotePrefix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4" fontId="6" fillId="0" borderId="3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center" wrapText="1"/>
    </xf>
    <xf numFmtId="0" fontId="3" fillId="4" borderId="2" xfId="0" applyNumberFormat="1" applyFont="1" applyFill="1" applyBorder="1" applyAlignment="1" applyProtection="1">
      <alignment horizontal="center" wrapText="1"/>
    </xf>
    <xf numFmtId="0" fontId="3" fillId="4" borderId="4" xfId="0" applyNumberFormat="1" applyFont="1" applyFill="1" applyBorder="1" applyAlignment="1" applyProtection="1">
      <alignment horizontal="center" wrapText="1"/>
    </xf>
    <xf numFmtId="0" fontId="18" fillId="4" borderId="2" xfId="0" applyNumberFormat="1" applyFont="1" applyFill="1" applyBorder="1" applyAlignment="1" applyProtection="1">
      <alignment horizontal="left" vertical="center" wrapText="1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2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horizontal="center" wrapText="1"/>
    </xf>
    <xf numFmtId="3" fontId="3" fillId="2" borderId="4" xfId="0" applyNumberFormat="1" applyFont="1" applyFill="1" applyBorder="1" applyAlignment="1" applyProtection="1">
      <alignment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6" fillId="2" borderId="2" xfId="0" applyNumberFormat="1" applyFont="1" applyFill="1" applyBorder="1" applyAlignment="1" applyProtection="1">
      <alignment horizontal="center" wrapText="1"/>
    </xf>
    <xf numFmtId="0" fontId="6" fillId="2" borderId="4" xfId="0" applyNumberFormat="1" applyFont="1" applyFill="1" applyBorder="1" applyAlignment="1" applyProtection="1">
      <alignment horizontal="center" wrapText="1"/>
    </xf>
    <xf numFmtId="3" fontId="6" fillId="2" borderId="4" xfId="0" applyNumberFormat="1" applyFont="1" applyFill="1" applyBorder="1" applyAlignment="1" applyProtection="1">
      <alignment wrapTex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4" fontId="12" fillId="2" borderId="3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 wrapText="1"/>
    </xf>
    <xf numFmtId="0" fontId="18" fillId="4" borderId="1" xfId="0" applyNumberFormat="1" applyFont="1" applyFill="1" applyBorder="1" applyAlignment="1" applyProtection="1">
      <alignment horizontal="left" vertical="center" wrapText="1"/>
    </xf>
    <xf numFmtId="0" fontId="18" fillId="4" borderId="2" xfId="0" applyNumberFormat="1" applyFont="1" applyFill="1" applyBorder="1" applyAlignment="1" applyProtection="1">
      <alignment horizontal="left" vertical="center" wrapText="1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center" wrapText="1"/>
    </xf>
    <xf numFmtId="0" fontId="3" fillId="4" borderId="2" xfId="0" applyNumberFormat="1" applyFont="1" applyFill="1" applyBorder="1" applyAlignment="1" applyProtection="1">
      <alignment horizontal="center" wrapText="1"/>
    </xf>
    <xf numFmtId="0" fontId="3" fillId="4" borderId="4" xfId="0" applyNumberFormat="1" applyFont="1" applyFill="1" applyBorder="1" applyAlignment="1" applyProtection="1">
      <alignment horizont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/>
    </xf>
    <xf numFmtId="0" fontId="6" fillId="4" borderId="2" xfId="0" applyNumberFormat="1" applyFont="1" applyFill="1" applyBorder="1" applyAlignment="1" applyProtection="1">
      <alignment horizontal="left" vertical="center"/>
    </xf>
    <xf numFmtId="0" fontId="6" fillId="4" borderId="4" xfId="0" applyNumberFormat="1" applyFont="1" applyFill="1" applyBorder="1" applyAlignment="1" applyProtection="1">
      <alignment horizontal="left" vertical="center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0" fontId="18" fillId="4" borderId="2" xfId="0" applyNumberFormat="1" applyFont="1" applyFill="1" applyBorder="1" applyAlignment="1" applyProtection="1">
      <alignment horizontal="center" vertical="center" wrapText="1"/>
    </xf>
    <xf numFmtId="0" fontId="18" fillId="4" borderId="4" xfId="0" applyNumberFormat="1" applyFont="1" applyFill="1" applyBorder="1" applyAlignment="1" applyProtection="1">
      <alignment horizontal="center" vertical="center" wrapText="1"/>
    </xf>
    <xf numFmtId="0" fontId="18" fillId="4" borderId="1" xfId="0" applyNumberFormat="1" applyFont="1" applyFill="1" applyBorder="1" applyAlignment="1" applyProtection="1">
      <alignment horizontal="left" vertical="center"/>
    </xf>
    <xf numFmtId="0" fontId="18" fillId="4" borderId="2" xfId="0" applyNumberFormat="1" applyFont="1" applyFill="1" applyBorder="1" applyAlignment="1" applyProtection="1">
      <alignment horizontal="left" vertical="center"/>
    </xf>
    <xf numFmtId="0" fontId="18" fillId="4" borderId="4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2" fillId="4" borderId="1" xfId="0" applyNumberFormat="1" applyFont="1" applyFill="1" applyBorder="1" applyAlignment="1" applyProtection="1">
      <alignment horizontal="center" vertical="center" wrapText="1"/>
    </xf>
    <xf numFmtId="0" fontId="32" fillId="4" borderId="2" xfId="0" applyNumberFormat="1" applyFont="1" applyFill="1" applyBorder="1" applyAlignment="1" applyProtection="1">
      <alignment horizontal="center" vertical="center" wrapText="1"/>
    </xf>
    <xf numFmtId="0" fontId="32" fillId="4" borderId="4" xfId="0" applyNumberFormat="1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16" workbookViewId="0">
      <selection activeCell="B45" sqref="B4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55" t="s">
        <v>190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8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</row>
    <row r="3" spans="1:10" ht="15.75" x14ac:dyDescent="0.25">
      <c r="A3" s="255" t="s">
        <v>24</v>
      </c>
      <c r="B3" s="255"/>
      <c r="C3" s="255"/>
      <c r="D3" s="255"/>
      <c r="E3" s="255"/>
      <c r="F3" s="255"/>
      <c r="G3" s="255"/>
      <c r="H3" s="255"/>
      <c r="I3" s="268"/>
      <c r="J3" s="268"/>
    </row>
    <row r="4" spans="1:10" ht="18" x14ac:dyDescent="0.25">
      <c r="A4" s="215"/>
      <c r="B4" s="215"/>
      <c r="C4" s="215"/>
      <c r="D4" s="215"/>
      <c r="E4" s="215"/>
      <c r="F4" s="215"/>
      <c r="G4" s="215"/>
      <c r="H4" s="215"/>
      <c r="I4" s="220"/>
      <c r="J4" s="220"/>
    </row>
    <row r="5" spans="1:10" ht="15.75" x14ac:dyDescent="0.25">
      <c r="A5" s="255" t="s">
        <v>31</v>
      </c>
      <c r="B5" s="256"/>
      <c r="C5" s="256"/>
      <c r="D5" s="256"/>
      <c r="E5" s="256"/>
      <c r="F5" s="256"/>
      <c r="G5" s="256"/>
      <c r="H5" s="256"/>
      <c r="I5" s="256"/>
      <c r="J5" s="256"/>
    </row>
    <row r="6" spans="1:10" ht="18" x14ac:dyDescent="0.25">
      <c r="A6" s="219"/>
      <c r="B6" s="218"/>
      <c r="C6" s="218"/>
      <c r="D6" s="218"/>
      <c r="E6" s="217"/>
      <c r="F6" s="3"/>
      <c r="G6" s="3"/>
      <c r="H6" s="3"/>
      <c r="I6" s="3"/>
      <c r="J6" s="23" t="s">
        <v>122</v>
      </c>
    </row>
    <row r="7" spans="1:10" ht="25.5" x14ac:dyDescent="0.25">
      <c r="A7" s="20"/>
      <c r="B7" s="21"/>
      <c r="C7" s="21"/>
      <c r="D7" s="22"/>
      <c r="E7" s="209"/>
      <c r="F7" s="208" t="s">
        <v>175</v>
      </c>
      <c r="G7" s="208" t="s">
        <v>149</v>
      </c>
      <c r="H7" s="208" t="s">
        <v>160</v>
      </c>
      <c r="I7" s="208" t="s">
        <v>123</v>
      </c>
      <c r="J7" s="208" t="s">
        <v>161</v>
      </c>
    </row>
    <row r="8" spans="1:10" x14ac:dyDescent="0.25">
      <c r="A8" s="260" t="s">
        <v>0</v>
      </c>
      <c r="B8" s="254"/>
      <c r="C8" s="254"/>
      <c r="D8" s="254"/>
      <c r="E8" s="269"/>
      <c r="F8" s="25">
        <f>F9+F10</f>
        <v>1759924.14</v>
      </c>
      <c r="G8" s="25">
        <f>G9+G10</f>
        <v>2603414.7999999998</v>
      </c>
      <c r="H8" s="25">
        <f>H9+H10</f>
        <v>2584269.0699999998</v>
      </c>
      <c r="I8" s="25">
        <f>I9+I10</f>
        <v>2602569.0699999998</v>
      </c>
      <c r="J8" s="25">
        <f>J9+J10</f>
        <v>2602569.0699999998</v>
      </c>
    </row>
    <row r="9" spans="1:10" x14ac:dyDescent="0.25">
      <c r="A9" s="270" t="s">
        <v>124</v>
      </c>
      <c r="B9" s="271"/>
      <c r="C9" s="271"/>
      <c r="D9" s="271"/>
      <c r="E9" s="267"/>
      <c r="F9" s="26">
        <v>1759924.14</v>
      </c>
      <c r="G9" s="26">
        <v>2603414.7999999998</v>
      </c>
      <c r="H9" s="26">
        <v>2584269.0699999998</v>
      </c>
      <c r="I9" s="26">
        <v>2602569.0699999998</v>
      </c>
      <c r="J9" s="26">
        <v>2602569.0699999998</v>
      </c>
    </row>
    <row r="10" spans="1:10" x14ac:dyDescent="0.25">
      <c r="A10" s="266" t="s">
        <v>125</v>
      </c>
      <c r="B10" s="267"/>
      <c r="C10" s="267"/>
      <c r="D10" s="267"/>
      <c r="E10" s="267"/>
      <c r="F10" s="26">
        <v>0</v>
      </c>
      <c r="G10" s="26">
        <v>0</v>
      </c>
      <c r="H10" s="26">
        <v>0</v>
      </c>
      <c r="I10" s="26">
        <v>0</v>
      </c>
      <c r="J10" s="26">
        <v>0</v>
      </c>
    </row>
    <row r="11" spans="1:10" x14ac:dyDescent="0.25">
      <c r="A11" s="24" t="s">
        <v>1</v>
      </c>
      <c r="B11" s="216"/>
      <c r="C11" s="216"/>
      <c r="D11" s="216"/>
      <c r="E11" s="216"/>
      <c r="F11" s="25">
        <f>F12+F13</f>
        <v>1755183.16</v>
      </c>
      <c r="G11" s="25">
        <f>G12+G13</f>
        <v>2624925.9900000002</v>
      </c>
      <c r="H11" s="25">
        <f>H12+H13</f>
        <v>2602569.0699999998</v>
      </c>
      <c r="I11" s="25">
        <f>I12+I13</f>
        <v>2602569.0699999998</v>
      </c>
      <c r="J11" s="25">
        <f>J12+J13</f>
        <v>2602569.0699999998</v>
      </c>
    </row>
    <row r="12" spans="1:10" x14ac:dyDescent="0.25">
      <c r="A12" s="272" t="s">
        <v>126</v>
      </c>
      <c r="B12" s="271"/>
      <c r="C12" s="271"/>
      <c r="D12" s="271"/>
      <c r="E12" s="271"/>
      <c r="F12" s="26">
        <v>1718023.94</v>
      </c>
      <c r="G12" s="26">
        <v>2611725.9900000002</v>
      </c>
      <c r="H12" s="26">
        <v>2594069.0699999998</v>
      </c>
      <c r="I12" s="26">
        <v>2594069.0699999998</v>
      </c>
      <c r="J12" s="214">
        <v>2594069.0699999998</v>
      </c>
    </row>
    <row r="13" spans="1:10" x14ac:dyDescent="0.25">
      <c r="A13" s="266" t="s">
        <v>127</v>
      </c>
      <c r="B13" s="267"/>
      <c r="C13" s="267"/>
      <c r="D13" s="267"/>
      <c r="E13" s="267"/>
      <c r="F13" s="26">
        <v>37159.22</v>
      </c>
      <c r="G13" s="26">
        <v>13200</v>
      </c>
      <c r="H13" s="26">
        <v>8500</v>
      </c>
      <c r="I13" s="26">
        <v>8500</v>
      </c>
      <c r="J13" s="214">
        <v>8500</v>
      </c>
    </row>
    <row r="14" spans="1:10" x14ac:dyDescent="0.25">
      <c r="A14" s="253" t="s">
        <v>2</v>
      </c>
      <c r="B14" s="254"/>
      <c r="C14" s="254"/>
      <c r="D14" s="254"/>
      <c r="E14" s="254"/>
      <c r="F14" s="25">
        <v>10161.299999999999</v>
      </c>
      <c r="G14" s="25">
        <f>G8-G11</f>
        <v>-21511.19000000041</v>
      </c>
      <c r="H14" s="25">
        <f>H8-H11</f>
        <v>-18300</v>
      </c>
      <c r="I14" s="25">
        <f>I8-I11</f>
        <v>0</v>
      </c>
      <c r="J14" s="25">
        <f>J8-J11</f>
        <v>0</v>
      </c>
    </row>
    <row r="15" spans="1:10" ht="18" x14ac:dyDescent="0.25">
      <c r="A15" s="215"/>
      <c r="B15" s="212"/>
      <c r="C15" s="212"/>
      <c r="D15" s="212"/>
      <c r="E15" s="212"/>
      <c r="F15" s="212"/>
      <c r="G15" s="212"/>
      <c r="H15" s="211"/>
      <c r="I15" s="211"/>
      <c r="J15" s="211"/>
    </row>
    <row r="16" spans="1:10" ht="15.75" x14ac:dyDescent="0.25">
      <c r="A16" s="255" t="s">
        <v>32</v>
      </c>
      <c r="B16" s="256"/>
      <c r="C16" s="256"/>
      <c r="D16" s="256"/>
      <c r="E16" s="256"/>
      <c r="F16" s="256"/>
      <c r="G16" s="256"/>
      <c r="H16" s="256"/>
      <c r="I16" s="256"/>
      <c r="J16" s="256"/>
    </row>
    <row r="17" spans="1:10" ht="18" x14ac:dyDescent="0.25">
      <c r="A17" s="215"/>
      <c r="B17" s="212"/>
      <c r="C17" s="212"/>
      <c r="D17" s="212"/>
      <c r="E17" s="212"/>
      <c r="F17" s="212"/>
      <c r="G17" s="212"/>
      <c r="H17" s="211"/>
      <c r="I17" s="211"/>
      <c r="J17" s="211"/>
    </row>
    <row r="18" spans="1:10" ht="25.5" x14ac:dyDescent="0.25">
      <c r="A18" s="20"/>
      <c r="B18" s="21"/>
      <c r="C18" s="21"/>
      <c r="D18" s="22"/>
      <c r="E18" s="209"/>
      <c r="F18" s="208" t="s">
        <v>175</v>
      </c>
      <c r="G18" s="208" t="s">
        <v>149</v>
      </c>
      <c r="H18" s="208" t="s">
        <v>160</v>
      </c>
      <c r="I18" s="208" t="s">
        <v>123</v>
      </c>
      <c r="J18" s="208" t="s">
        <v>161</v>
      </c>
    </row>
    <row r="19" spans="1:10" x14ac:dyDescent="0.25">
      <c r="A19" s="266" t="s">
        <v>128</v>
      </c>
      <c r="B19" s="267"/>
      <c r="C19" s="267"/>
      <c r="D19" s="267"/>
      <c r="E19" s="267"/>
      <c r="F19" s="26">
        <v>0</v>
      </c>
      <c r="G19" s="26"/>
      <c r="H19" s="26"/>
      <c r="I19" s="26"/>
      <c r="J19" s="214"/>
    </row>
    <row r="20" spans="1:10" x14ac:dyDescent="0.25">
      <c r="A20" s="266" t="s">
        <v>129</v>
      </c>
      <c r="B20" s="267"/>
      <c r="C20" s="267"/>
      <c r="D20" s="267"/>
      <c r="E20" s="267"/>
      <c r="F20" s="26">
        <v>57.18</v>
      </c>
      <c r="G20" s="26">
        <v>5.19</v>
      </c>
      <c r="H20" s="26"/>
      <c r="I20" s="26"/>
      <c r="J20" s="214"/>
    </row>
    <row r="21" spans="1:10" x14ac:dyDescent="0.25">
      <c r="A21" s="253" t="s">
        <v>4</v>
      </c>
      <c r="B21" s="254"/>
      <c r="C21" s="254"/>
      <c r="D21" s="254"/>
      <c r="E21" s="254"/>
      <c r="F21" s="25">
        <v>57.18</v>
      </c>
      <c r="G21" s="25">
        <f>G19-G20</f>
        <v>-5.19</v>
      </c>
      <c r="H21" s="25">
        <f>H19-H20</f>
        <v>0</v>
      </c>
      <c r="I21" s="25">
        <f>I19-I20</f>
        <v>0</v>
      </c>
      <c r="J21" s="25">
        <f>J19-J20</f>
        <v>0</v>
      </c>
    </row>
    <row r="22" spans="1:10" x14ac:dyDescent="0.25">
      <c r="A22" s="253" t="s">
        <v>5</v>
      </c>
      <c r="B22" s="254"/>
      <c r="C22" s="254"/>
      <c r="D22" s="254"/>
      <c r="E22" s="254"/>
      <c r="F22" s="25">
        <v>0</v>
      </c>
      <c r="G22" s="25">
        <f>G14+G21</f>
        <v>-21516.380000000408</v>
      </c>
      <c r="H22" s="25">
        <f>H14+H21</f>
        <v>-18300</v>
      </c>
      <c r="I22" s="25">
        <f>I14+I21</f>
        <v>0</v>
      </c>
      <c r="J22" s="25">
        <f>J14+J21</f>
        <v>0</v>
      </c>
    </row>
    <row r="23" spans="1:10" ht="18" x14ac:dyDescent="0.25">
      <c r="A23" s="213"/>
      <c r="B23" s="212"/>
      <c r="C23" s="212"/>
      <c r="D23" s="212"/>
      <c r="E23" s="212"/>
      <c r="F23" s="212"/>
      <c r="G23" s="212"/>
      <c r="H23" s="211"/>
      <c r="I23" s="211"/>
      <c r="J23" s="211"/>
    </row>
    <row r="24" spans="1:10" ht="15.75" x14ac:dyDescent="0.25">
      <c r="A24" s="255" t="s">
        <v>130</v>
      </c>
      <c r="B24" s="256"/>
      <c r="C24" s="256"/>
      <c r="D24" s="256"/>
      <c r="E24" s="256"/>
      <c r="F24" s="256"/>
      <c r="G24" s="256"/>
      <c r="H24" s="256"/>
      <c r="I24" s="256"/>
      <c r="J24" s="256"/>
    </row>
    <row r="25" spans="1:10" ht="15.75" x14ac:dyDescent="0.25">
      <c r="A25" s="210"/>
      <c r="B25" s="176"/>
      <c r="C25" s="176"/>
      <c r="D25" s="176"/>
      <c r="E25" s="176"/>
      <c r="F25" s="176"/>
      <c r="G25" s="176"/>
      <c r="H25" s="176"/>
      <c r="I25" s="176"/>
      <c r="J25" s="176"/>
    </row>
    <row r="26" spans="1:10" ht="25.5" x14ac:dyDescent="0.25">
      <c r="A26" s="20"/>
      <c r="B26" s="21"/>
      <c r="C26" s="21"/>
      <c r="D26" s="22"/>
      <c r="E26" s="209"/>
      <c r="F26" s="208" t="s">
        <v>175</v>
      </c>
      <c r="G26" s="208" t="s">
        <v>149</v>
      </c>
      <c r="H26" s="208" t="s">
        <v>160</v>
      </c>
      <c r="I26" s="208" t="s">
        <v>123</v>
      </c>
      <c r="J26" s="208" t="s">
        <v>161</v>
      </c>
    </row>
    <row r="27" spans="1:10" ht="15" customHeight="1" x14ac:dyDescent="0.25">
      <c r="A27" s="257" t="s">
        <v>131</v>
      </c>
      <c r="B27" s="258"/>
      <c r="C27" s="258"/>
      <c r="D27" s="258"/>
      <c r="E27" s="259"/>
      <c r="F27" s="96">
        <v>10218.48</v>
      </c>
      <c r="G27" s="96">
        <v>21516.38</v>
      </c>
      <c r="H27" s="96">
        <v>18300</v>
      </c>
      <c r="I27" s="96">
        <v>0</v>
      </c>
      <c r="J27" s="201">
        <v>0</v>
      </c>
    </row>
    <row r="28" spans="1:10" ht="15" customHeight="1" x14ac:dyDescent="0.25">
      <c r="A28" s="253" t="s">
        <v>132</v>
      </c>
      <c r="B28" s="254"/>
      <c r="C28" s="254"/>
      <c r="D28" s="254"/>
      <c r="E28" s="254"/>
      <c r="F28" s="97">
        <v>0</v>
      </c>
      <c r="G28" s="97">
        <f>G22+G27</f>
        <v>-4.0745362639427185E-10</v>
      </c>
      <c r="H28" s="97">
        <v>0</v>
      </c>
      <c r="I28" s="97">
        <f>I22+I27</f>
        <v>0</v>
      </c>
      <c r="J28" s="98">
        <f>J22+J27</f>
        <v>0</v>
      </c>
    </row>
    <row r="29" spans="1:10" ht="45" customHeight="1" x14ac:dyDescent="0.25">
      <c r="A29" s="260" t="s">
        <v>133</v>
      </c>
      <c r="B29" s="261"/>
      <c r="C29" s="261"/>
      <c r="D29" s="261"/>
      <c r="E29" s="262"/>
      <c r="F29" s="97">
        <v>0</v>
      </c>
      <c r="G29" s="97">
        <f>G14+G21+G27-G28</f>
        <v>0</v>
      </c>
      <c r="H29" s="97">
        <f>H14+H21+H27-H28</f>
        <v>0</v>
      </c>
      <c r="I29" s="97">
        <f>I14+I21+I27-I28</f>
        <v>0</v>
      </c>
      <c r="J29" s="98">
        <f>J14+J21+J27-J28</f>
        <v>0</v>
      </c>
    </row>
    <row r="30" spans="1:10" ht="15.75" x14ac:dyDescent="0.25">
      <c r="A30" s="207"/>
      <c r="B30" s="87"/>
      <c r="C30" s="87"/>
      <c r="D30" s="87"/>
      <c r="E30" s="87"/>
      <c r="F30" s="87"/>
      <c r="G30" s="87"/>
      <c r="H30" s="87"/>
      <c r="I30" s="87"/>
      <c r="J30" s="87"/>
    </row>
    <row r="31" spans="1:10" ht="15.75" x14ac:dyDescent="0.25">
      <c r="A31" s="263" t="s">
        <v>134</v>
      </c>
      <c r="B31" s="263"/>
      <c r="C31" s="263"/>
      <c r="D31" s="263"/>
      <c r="E31" s="263"/>
      <c r="F31" s="263"/>
      <c r="G31" s="263"/>
      <c r="H31" s="263"/>
      <c r="I31" s="263"/>
      <c r="J31" s="263"/>
    </row>
    <row r="32" spans="1:10" ht="18" x14ac:dyDescent="0.25">
      <c r="A32" s="206"/>
      <c r="B32" s="205"/>
      <c r="C32" s="205"/>
      <c r="D32" s="205"/>
      <c r="E32" s="205"/>
      <c r="F32" s="205"/>
      <c r="G32" s="205"/>
      <c r="H32" s="204"/>
      <c r="I32" s="204"/>
      <c r="J32" s="204"/>
    </row>
    <row r="33" spans="1:10" ht="25.5" x14ac:dyDescent="0.25">
      <c r="A33" s="88"/>
      <c r="B33" s="89"/>
      <c r="C33" s="89"/>
      <c r="D33" s="90"/>
      <c r="E33" s="203"/>
      <c r="F33" s="202" t="s">
        <v>175</v>
      </c>
      <c r="G33" s="202" t="s">
        <v>149</v>
      </c>
      <c r="H33" s="202" t="s">
        <v>160</v>
      </c>
      <c r="I33" s="202" t="s">
        <v>123</v>
      </c>
      <c r="J33" s="202" t="s">
        <v>161</v>
      </c>
    </row>
    <row r="34" spans="1:10" x14ac:dyDescent="0.25">
      <c r="A34" s="257" t="s">
        <v>131</v>
      </c>
      <c r="B34" s="258"/>
      <c r="C34" s="258"/>
      <c r="D34" s="258"/>
      <c r="E34" s="259"/>
      <c r="F34" s="96">
        <v>0</v>
      </c>
      <c r="G34" s="96">
        <f>F37</f>
        <v>0</v>
      </c>
      <c r="H34" s="96">
        <f>G37</f>
        <v>0</v>
      </c>
      <c r="I34" s="96">
        <f>H37</f>
        <v>0</v>
      </c>
      <c r="J34" s="201">
        <f>I37</f>
        <v>0</v>
      </c>
    </row>
    <row r="35" spans="1:10" ht="28.5" customHeight="1" x14ac:dyDescent="0.25">
      <c r="A35" s="257" t="s">
        <v>3</v>
      </c>
      <c r="B35" s="258"/>
      <c r="C35" s="258"/>
      <c r="D35" s="258"/>
      <c r="E35" s="259"/>
      <c r="F35" s="96">
        <v>0</v>
      </c>
      <c r="G35" s="96">
        <v>0</v>
      </c>
      <c r="H35" s="96">
        <v>0</v>
      </c>
      <c r="I35" s="96">
        <v>0</v>
      </c>
      <c r="J35" s="201">
        <v>0</v>
      </c>
    </row>
    <row r="36" spans="1:10" x14ac:dyDescent="0.25">
      <c r="A36" s="257" t="s">
        <v>135</v>
      </c>
      <c r="B36" s="264"/>
      <c r="C36" s="264"/>
      <c r="D36" s="264"/>
      <c r="E36" s="265"/>
      <c r="F36" s="96">
        <v>0</v>
      </c>
      <c r="G36" s="96">
        <v>0</v>
      </c>
      <c r="H36" s="96">
        <v>0</v>
      </c>
      <c r="I36" s="96">
        <v>0</v>
      </c>
      <c r="J36" s="201">
        <v>0</v>
      </c>
    </row>
    <row r="37" spans="1:10" ht="15" customHeight="1" x14ac:dyDescent="0.25">
      <c r="A37" s="253" t="s">
        <v>132</v>
      </c>
      <c r="B37" s="254"/>
      <c r="C37" s="254"/>
      <c r="D37" s="254"/>
      <c r="E37" s="254"/>
      <c r="F37" s="200">
        <f>F34-F35+F36</f>
        <v>0</v>
      </c>
      <c r="G37" s="200">
        <f>G34-G35+G36</f>
        <v>0</v>
      </c>
      <c r="H37" s="200">
        <f>H34-H35+H36</f>
        <v>0</v>
      </c>
      <c r="I37" s="200">
        <f>I34-I35+I36</f>
        <v>0</v>
      </c>
      <c r="J37" s="199">
        <f>J34-J35+J36</f>
        <v>0</v>
      </c>
    </row>
    <row r="38" spans="1:10" ht="17.25" customHeight="1" x14ac:dyDescent="0.25"/>
    <row r="39" spans="1:10" x14ac:dyDescent="0.25">
      <c r="A39" s="251"/>
      <c r="B39" s="252"/>
      <c r="C39" s="252"/>
      <c r="D39" s="252"/>
      <c r="E39" s="252"/>
      <c r="F39" s="252"/>
      <c r="G39" s="252"/>
      <c r="H39" s="252"/>
      <c r="I39" s="252"/>
      <c r="J39" s="252"/>
    </row>
    <row r="40" spans="1:10" ht="9" customHeight="1" x14ac:dyDescent="0.25"/>
    <row r="41" spans="1:10" x14ac:dyDescent="0.25">
      <c r="B41" t="s">
        <v>194</v>
      </c>
      <c r="I41" t="s">
        <v>177</v>
      </c>
    </row>
    <row r="42" spans="1:10" x14ac:dyDescent="0.25">
      <c r="B42" t="s">
        <v>195</v>
      </c>
    </row>
    <row r="43" spans="1:10" x14ac:dyDescent="0.25">
      <c r="B43" t="s">
        <v>193</v>
      </c>
      <c r="I43" t="s">
        <v>178</v>
      </c>
    </row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7:E37"/>
    <mergeCell ref="A36:E36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topLeftCell="A19" workbookViewId="0">
      <selection activeCell="D44" sqref="D44"/>
    </sheetView>
  </sheetViews>
  <sheetFormatPr defaultRowHeight="15" x14ac:dyDescent="0.25"/>
  <cols>
    <col min="1" max="1" width="7.7109375" bestFit="1" customWidth="1"/>
    <col min="2" max="2" width="8.7109375" bestFit="1" customWidth="1"/>
    <col min="3" max="3" width="32.5703125" customWidth="1"/>
    <col min="4" max="4" width="21.42578125" customWidth="1"/>
    <col min="5" max="5" width="20.85546875" customWidth="1"/>
    <col min="6" max="6" width="22.5703125" customWidth="1"/>
    <col min="7" max="7" width="21" customWidth="1"/>
    <col min="8" max="8" width="24.5703125" customWidth="1"/>
  </cols>
  <sheetData>
    <row r="1" spans="1:9" ht="42" customHeight="1" x14ac:dyDescent="0.25">
      <c r="A1" s="273" t="s">
        <v>191</v>
      </c>
      <c r="B1" s="273"/>
      <c r="C1" s="273"/>
      <c r="D1" s="273"/>
      <c r="E1" s="273"/>
      <c r="F1" s="273"/>
      <c r="G1" s="273"/>
      <c r="H1" s="273"/>
      <c r="I1" s="273"/>
    </row>
    <row r="2" spans="1:9" ht="18" customHeight="1" x14ac:dyDescent="0.25">
      <c r="A2" s="86"/>
      <c r="B2" s="86"/>
      <c r="C2" s="86"/>
      <c r="D2" s="86"/>
      <c r="E2" s="86"/>
      <c r="F2" s="86"/>
      <c r="G2" s="86"/>
      <c r="H2" s="86"/>
    </row>
    <row r="3" spans="1:9" ht="15.75" x14ac:dyDescent="0.25">
      <c r="A3" s="273" t="s">
        <v>24</v>
      </c>
      <c r="B3" s="273"/>
      <c r="C3" s="273"/>
      <c r="D3" s="273"/>
      <c r="E3" s="273"/>
      <c r="F3" s="273"/>
      <c r="G3" s="274"/>
      <c r="H3" s="274"/>
    </row>
    <row r="4" spans="1:9" ht="18" x14ac:dyDescent="0.25">
      <c r="A4" s="86"/>
      <c r="B4" s="86"/>
      <c r="C4" s="86"/>
      <c r="D4" s="86"/>
      <c r="E4" s="86"/>
      <c r="F4" s="86"/>
      <c r="G4" s="2"/>
      <c r="H4" s="2"/>
    </row>
    <row r="5" spans="1:9" ht="18" customHeight="1" x14ac:dyDescent="0.25">
      <c r="A5" s="273" t="s">
        <v>7</v>
      </c>
      <c r="B5" s="256"/>
      <c r="C5" s="256"/>
      <c r="D5" s="256"/>
      <c r="E5" s="256"/>
      <c r="F5" s="256"/>
      <c r="G5" s="256"/>
      <c r="H5" s="256"/>
    </row>
    <row r="6" spans="1:9" ht="18" x14ac:dyDescent="0.25">
      <c r="A6" s="86"/>
      <c r="B6" s="86"/>
      <c r="C6" s="86"/>
      <c r="D6" s="86"/>
      <c r="E6" s="86"/>
      <c r="F6" s="86"/>
      <c r="G6" s="2"/>
      <c r="H6" s="2"/>
    </row>
    <row r="7" spans="1:9" ht="15.75" x14ac:dyDescent="0.25">
      <c r="A7" s="273" t="s">
        <v>116</v>
      </c>
      <c r="B7" s="275"/>
      <c r="C7" s="275"/>
      <c r="D7" s="275"/>
      <c r="E7" s="275"/>
      <c r="F7" s="275"/>
      <c r="G7" s="275"/>
      <c r="H7" s="275"/>
    </row>
    <row r="8" spans="1:9" ht="18" x14ac:dyDescent="0.25">
      <c r="A8" s="86"/>
      <c r="B8" s="86"/>
      <c r="C8" s="86"/>
      <c r="D8" s="86"/>
      <c r="E8" s="86"/>
      <c r="F8" s="86"/>
      <c r="G8" s="2"/>
      <c r="H8" s="2"/>
    </row>
    <row r="9" spans="1:9" ht="25.5" x14ac:dyDescent="0.25">
      <c r="A9" s="16" t="s">
        <v>8</v>
      </c>
      <c r="B9" s="15" t="s">
        <v>9</v>
      </c>
      <c r="C9" s="15" t="s">
        <v>6</v>
      </c>
      <c r="D9" s="15" t="s">
        <v>148</v>
      </c>
      <c r="E9" s="16" t="s">
        <v>149</v>
      </c>
      <c r="F9" s="16" t="s">
        <v>150</v>
      </c>
      <c r="G9" s="16" t="s">
        <v>115</v>
      </c>
      <c r="H9" s="16" t="s">
        <v>151</v>
      </c>
    </row>
    <row r="10" spans="1:9" ht="27" customHeight="1" x14ac:dyDescent="0.25">
      <c r="A10" s="60">
        <v>6</v>
      </c>
      <c r="B10" s="60"/>
      <c r="C10" s="99" t="s">
        <v>11</v>
      </c>
      <c r="D10" s="83">
        <v>1759924.14</v>
      </c>
      <c r="E10" s="106">
        <v>2603414.7999999998</v>
      </c>
      <c r="F10" s="75">
        <v>2584269.0699999998</v>
      </c>
      <c r="G10" s="75">
        <v>2602569.0699999998</v>
      </c>
      <c r="H10" s="75">
        <v>2602569.0699999998</v>
      </c>
    </row>
    <row r="11" spans="1:9" ht="45" x14ac:dyDescent="0.25">
      <c r="A11" s="60"/>
      <c r="B11" s="61">
        <v>63</v>
      </c>
      <c r="C11" s="105" t="s">
        <v>34</v>
      </c>
      <c r="D11" s="73">
        <v>1291433.1499999999</v>
      </c>
      <c r="E11" s="104">
        <v>2111840.6800000002</v>
      </c>
      <c r="F11" s="74">
        <v>2140042.5</v>
      </c>
      <c r="G11" s="74">
        <v>2141242.5</v>
      </c>
      <c r="H11" s="74">
        <v>2141242.5</v>
      </c>
    </row>
    <row r="12" spans="1:9" ht="18" x14ac:dyDescent="0.25">
      <c r="A12" s="62"/>
      <c r="B12" s="62">
        <v>64</v>
      </c>
      <c r="C12" s="107" t="s">
        <v>39</v>
      </c>
      <c r="D12" s="73">
        <v>22.2</v>
      </c>
      <c r="E12" s="104">
        <v>65</v>
      </c>
      <c r="F12" s="74">
        <v>50</v>
      </c>
      <c r="G12" s="74">
        <v>50</v>
      </c>
      <c r="H12" s="74">
        <v>50</v>
      </c>
    </row>
    <row r="13" spans="1:9" ht="60" x14ac:dyDescent="0.25">
      <c r="A13" s="62"/>
      <c r="B13" s="62">
        <v>65</v>
      </c>
      <c r="C13" s="108" t="s">
        <v>42</v>
      </c>
      <c r="D13" s="73">
        <v>29620.97</v>
      </c>
      <c r="E13" s="104">
        <v>36849.67</v>
      </c>
      <c r="F13" s="74">
        <v>33932.720000000001</v>
      </c>
      <c r="G13" s="74">
        <v>37032.720000000001</v>
      </c>
      <c r="H13" s="74">
        <v>37032.720000000001</v>
      </c>
    </row>
    <row r="14" spans="1:9" ht="60" x14ac:dyDescent="0.25">
      <c r="A14" s="62"/>
      <c r="B14" s="62">
        <v>66</v>
      </c>
      <c r="C14" s="108" t="s">
        <v>43</v>
      </c>
      <c r="D14" s="109">
        <v>63489.57</v>
      </c>
      <c r="E14" s="118">
        <v>78238.710000000006</v>
      </c>
      <c r="F14" s="117">
        <v>74191.5</v>
      </c>
      <c r="G14" s="117">
        <v>88191.5</v>
      </c>
      <c r="H14" s="117">
        <v>88191.5</v>
      </c>
    </row>
    <row r="15" spans="1:9" ht="45" x14ac:dyDescent="0.25">
      <c r="A15" s="62"/>
      <c r="B15" s="62">
        <v>67</v>
      </c>
      <c r="C15" s="105" t="s">
        <v>35</v>
      </c>
      <c r="D15" s="73">
        <v>374486.27</v>
      </c>
      <c r="E15" s="104">
        <v>376420.74</v>
      </c>
      <c r="F15" s="74">
        <v>336052.35</v>
      </c>
      <c r="G15" s="74">
        <v>336052.35</v>
      </c>
      <c r="H15" s="74">
        <v>336052.35</v>
      </c>
    </row>
    <row r="16" spans="1:9" ht="30" x14ac:dyDescent="0.25">
      <c r="A16" s="62"/>
      <c r="B16" s="62">
        <v>68</v>
      </c>
      <c r="C16" s="105" t="s">
        <v>138</v>
      </c>
      <c r="D16" s="73">
        <v>871.98</v>
      </c>
      <c r="E16" s="104">
        <v>0</v>
      </c>
      <c r="F16" s="74">
        <v>0</v>
      </c>
      <c r="G16" s="74">
        <v>0</v>
      </c>
      <c r="H16" s="74">
        <v>0</v>
      </c>
    </row>
    <row r="17" spans="1:8" ht="31.5" x14ac:dyDescent="0.25">
      <c r="A17" s="65">
        <v>7</v>
      </c>
      <c r="B17" s="66"/>
      <c r="C17" s="103" t="s">
        <v>12</v>
      </c>
      <c r="D17" s="83">
        <v>0</v>
      </c>
      <c r="E17" s="106">
        <v>0</v>
      </c>
      <c r="F17" s="75">
        <v>0</v>
      </c>
      <c r="G17" s="75">
        <v>0</v>
      </c>
      <c r="H17" s="75">
        <v>0</v>
      </c>
    </row>
    <row r="18" spans="1:8" ht="45" x14ac:dyDescent="0.25">
      <c r="A18" s="65"/>
      <c r="B18" s="67">
        <v>72</v>
      </c>
      <c r="C18" s="111" t="s">
        <v>33</v>
      </c>
      <c r="D18" s="73">
        <v>0</v>
      </c>
      <c r="E18" s="104">
        <v>0</v>
      </c>
      <c r="F18" s="74">
        <v>0</v>
      </c>
      <c r="G18" s="74">
        <v>0</v>
      </c>
      <c r="H18" s="74">
        <v>0</v>
      </c>
    </row>
    <row r="19" spans="1:8" ht="18" x14ac:dyDescent="0.25">
      <c r="A19" s="65">
        <v>8</v>
      </c>
      <c r="B19" s="66">
        <v>31</v>
      </c>
      <c r="C19" s="103" t="s">
        <v>112</v>
      </c>
      <c r="D19" s="83">
        <v>0</v>
      </c>
      <c r="E19" s="106">
        <v>0</v>
      </c>
      <c r="F19" s="75">
        <v>0</v>
      </c>
      <c r="G19" s="75">
        <v>0</v>
      </c>
      <c r="H19" s="75">
        <v>0</v>
      </c>
    </row>
    <row r="20" spans="1:8" ht="18" x14ac:dyDescent="0.25">
      <c r="A20" s="65">
        <v>9</v>
      </c>
      <c r="B20" s="67"/>
      <c r="C20" s="111"/>
      <c r="D20" s="73">
        <v>10218.48</v>
      </c>
      <c r="E20" s="104">
        <v>21516.38</v>
      </c>
      <c r="F20" s="74">
        <v>18300</v>
      </c>
      <c r="G20" s="74"/>
      <c r="H20" s="74"/>
    </row>
    <row r="21" spans="1:8" ht="18" x14ac:dyDescent="0.25">
      <c r="A21" s="65"/>
      <c r="B21" s="66">
        <v>92</v>
      </c>
      <c r="C21" s="103" t="s">
        <v>109</v>
      </c>
      <c r="D21" s="83">
        <v>10218.48</v>
      </c>
      <c r="E21" s="106">
        <v>21516.38</v>
      </c>
      <c r="F21" s="75">
        <v>18300</v>
      </c>
      <c r="G21" s="75">
        <v>0</v>
      </c>
      <c r="H21" s="75">
        <v>0</v>
      </c>
    </row>
    <row r="22" spans="1:8" ht="18" x14ac:dyDescent="0.25">
      <c r="A22" s="61"/>
      <c r="B22" s="61"/>
      <c r="C22" s="111" t="s">
        <v>189</v>
      </c>
      <c r="D22" s="73">
        <v>1770142.62</v>
      </c>
      <c r="E22" s="74">
        <v>2624931.1800000002</v>
      </c>
      <c r="F22" s="74">
        <v>2602569.0699999998</v>
      </c>
      <c r="G22" s="74">
        <v>2602569.0699999998</v>
      </c>
      <c r="H22" s="249">
        <v>2602569.0699999998</v>
      </c>
    </row>
    <row r="23" spans="1:8" ht="18.75" x14ac:dyDescent="0.3">
      <c r="A23" s="68"/>
      <c r="B23" s="68"/>
      <c r="C23" s="68"/>
      <c r="D23" s="68"/>
      <c r="E23" s="68"/>
      <c r="F23" s="68"/>
      <c r="G23" s="68"/>
      <c r="H23" s="68"/>
    </row>
    <row r="24" spans="1:8" ht="18.75" x14ac:dyDescent="0.25">
      <c r="A24" s="276" t="s">
        <v>117</v>
      </c>
      <c r="B24" s="277"/>
      <c r="C24" s="277"/>
      <c r="D24" s="277"/>
      <c r="E24" s="277"/>
      <c r="F24" s="277"/>
      <c r="G24" s="277"/>
      <c r="H24" s="277"/>
    </row>
    <row r="25" spans="1:8" ht="18" x14ac:dyDescent="0.25">
      <c r="A25" s="86"/>
      <c r="B25" s="86"/>
      <c r="C25" s="86"/>
      <c r="D25" s="86"/>
      <c r="E25" s="86"/>
      <c r="F25" s="86"/>
      <c r="G25" s="69"/>
      <c r="H25" s="69"/>
    </row>
    <row r="26" spans="1:8" ht="36" x14ac:dyDescent="0.25">
      <c r="A26" s="70" t="s">
        <v>8</v>
      </c>
      <c r="B26" s="71" t="s">
        <v>9</v>
      </c>
      <c r="C26" s="71" t="s">
        <v>14</v>
      </c>
      <c r="D26" s="91" t="s">
        <v>148</v>
      </c>
      <c r="E26" s="92" t="s">
        <v>149</v>
      </c>
      <c r="F26" s="92" t="s">
        <v>150</v>
      </c>
      <c r="G26" s="92" t="s">
        <v>115</v>
      </c>
      <c r="H26" s="92" t="s">
        <v>151</v>
      </c>
    </row>
    <row r="27" spans="1:8" ht="20.25" customHeight="1" x14ac:dyDescent="0.25">
      <c r="A27" s="60">
        <v>3</v>
      </c>
      <c r="B27" s="60"/>
      <c r="C27" s="99" t="s">
        <v>15</v>
      </c>
      <c r="D27" s="83">
        <v>1718023.94</v>
      </c>
      <c r="E27" s="75">
        <v>2611725.9900000002</v>
      </c>
      <c r="F27" s="75">
        <v>2594069.0699999998</v>
      </c>
      <c r="G27" s="75">
        <v>2594069.0699999998</v>
      </c>
      <c r="H27" s="75">
        <v>2594069.0699999998</v>
      </c>
    </row>
    <row r="28" spans="1:8" ht="21.75" customHeight="1" x14ac:dyDescent="0.25">
      <c r="A28" s="76"/>
      <c r="B28" s="77">
        <v>31</v>
      </c>
      <c r="C28" s="105" t="s">
        <v>16</v>
      </c>
      <c r="D28" s="73">
        <v>1255573.6599999999</v>
      </c>
      <c r="E28" s="74">
        <v>2091178.89</v>
      </c>
      <c r="F28" s="74">
        <v>2121953.5</v>
      </c>
      <c r="G28" s="74">
        <v>2121953.5</v>
      </c>
      <c r="H28" s="74">
        <v>2121953.5</v>
      </c>
    </row>
    <row r="29" spans="1:8" ht="20.25" x14ac:dyDescent="0.25">
      <c r="A29" s="78"/>
      <c r="B29" s="78">
        <v>32</v>
      </c>
      <c r="C29" s="107" t="s">
        <v>27</v>
      </c>
      <c r="D29" s="73">
        <v>298348.33</v>
      </c>
      <c r="E29" s="74">
        <v>330367.7</v>
      </c>
      <c r="F29" s="74">
        <v>292455.57</v>
      </c>
      <c r="G29" s="74">
        <v>292455.57</v>
      </c>
      <c r="H29" s="74">
        <v>292455.57</v>
      </c>
    </row>
    <row r="30" spans="1:8" ht="20.25" x14ac:dyDescent="0.25">
      <c r="A30" s="78"/>
      <c r="B30" s="78">
        <v>34</v>
      </c>
      <c r="C30" s="107" t="s">
        <v>48</v>
      </c>
      <c r="D30" s="73">
        <v>2795.91</v>
      </c>
      <c r="E30" s="74">
        <v>3965</v>
      </c>
      <c r="F30" s="74">
        <v>3960</v>
      </c>
      <c r="G30" s="74">
        <v>3960</v>
      </c>
      <c r="H30" s="74">
        <v>3960</v>
      </c>
    </row>
    <row r="31" spans="1:8" ht="45" x14ac:dyDescent="0.25">
      <c r="A31" s="80"/>
      <c r="B31" s="78">
        <v>37</v>
      </c>
      <c r="C31" s="108" t="s">
        <v>52</v>
      </c>
      <c r="D31" s="109">
        <v>161306.04</v>
      </c>
      <c r="E31" s="117">
        <v>173000</v>
      </c>
      <c r="F31" s="74">
        <v>175000</v>
      </c>
      <c r="G31" s="74">
        <v>175000</v>
      </c>
      <c r="H31" s="74">
        <v>175000</v>
      </c>
    </row>
    <row r="32" spans="1:8" ht="20.25" x14ac:dyDescent="0.25">
      <c r="A32" s="80"/>
      <c r="B32" s="78">
        <v>38</v>
      </c>
      <c r="C32" s="108" t="s">
        <v>173</v>
      </c>
      <c r="D32" s="109">
        <v>0</v>
      </c>
      <c r="E32" s="117">
        <v>13214</v>
      </c>
      <c r="F32" s="74">
        <v>700</v>
      </c>
      <c r="G32" s="74">
        <v>700</v>
      </c>
      <c r="H32" s="74">
        <v>700</v>
      </c>
    </row>
    <row r="33" spans="1:8" ht="31.5" x14ac:dyDescent="0.25">
      <c r="A33" s="81">
        <v>4</v>
      </c>
      <c r="B33" s="82"/>
      <c r="C33" s="103" t="s">
        <v>17</v>
      </c>
      <c r="D33" s="83">
        <v>37159.22</v>
      </c>
      <c r="E33" s="75">
        <v>13200</v>
      </c>
      <c r="F33" s="75">
        <v>8500</v>
      </c>
      <c r="G33" s="75">
        <v>8500</v>
      </c>
      <c r="H33" s="75">
        <v>8500</v>
      </c>
    </row>
    <row r="34" spans="1:8" ht="30" x14ac:dyDescent="0.25">
      <c r="A34" s="81"/>
      <c r="B34" s="167">
        <v>41</v>
      </c>
      <c r="C34" s="111" t="s">
        <v>141</v>
      </c>
      <c r="D34" s="73">
        <v>0</v>
      </c>
      <c r="E34" s="74">
        <v>0</v>
      </c>
      <c r="F34" s="74">
        <v>0</v>
      </c>
      <c r="G34" s="74">
        <v>0</v>
      </c>
      <c r="H34" s="74">
        <v>0</v>
      </c>
    </row>
    <row r="35" spans="1:8" ht="45" x14ac:dyDescent="0.25">
      <c r="A35" s="76"/>
      <c r="B35" s="77">
        <v>42</v>
      </c>
      <c r="C35" s="111" t="s">
        <v>37</v>
      </c>
      <c r="D35" s="73">
        <v>21177.5</v>
      </c>
      <c r="E35" s="74">
        <v>13200</v>
      </c>
      <c r="F35" s="74">
        <v>8500</v>
      </c>
      <c r="G35" s="74">
        <v>8500</v>
      </c>
      <c r="H35" s="74">
        <v>8500</v>
      </c>
    </row>
    <row r="36" spans="1:8" ht="30" x14ac:dyDescent="0.25">
      <c r="A36" s="77"/>
      <c r="B36" s="77">
        <v>45</v>
      </c>
      <c r="C36" s="111" t="s">
        <v>49</v>
      </c>
      <c r="D36" s="73">
        <v>15981.72</v>
      </c>
      <c r="E36" s="74">
        <v>0</v>
      </c>
      <c r="F36" s="74">
        <v>0</v>
      </c>
      <c r="G36" s="74">
        <v>0</v>
      </c>
      <c r="H36" s="74">
        <v>0</v>
      </c>
    </row>
    <row r="37" spans="1:8" ht="31.5" x14ac:dyDescent="0.25">
      <c r="A37" s="76">
        <v>5</v>
      </c>
      <c r="B37" s="76"/>
      <c r="C37" s="103" t="s">
        <v>113</v>
      </c>
      <c r="D37" s="83">
        <v>57.18</v>
      </c>
      <c r="E37" s="75">
        <v>5.19</v>
      </c>
      <c r="F37" s="75">
        <v>0</v>
      </c>
      <c r="G37" s="75">
        <v>0</v>
      </c>
      <c r="H37" s="75">
        <v>0</v>
      </c>
    </row>
    <row r="38" spans="1:8" ht="30" x14ac:dyDescent="0.25">
      <c r="A38" s="76"/>
      <c r="B38" s="77">
        <v>54</v>
      </c>
      <c r="C38" s="111" t="s">
        <v>114</v>
      </c>
      <c r="D38" s="73">
        <v>57.18</v>
      </c>
      <c r="E38" s="74">
        <v>5.19</v>
      </c>
      <c r="F38" s="74">
        <v>0</v>
      </c>
      <c r="G38" s="74">
        <v>0</v>
      </c>
      <c r="H38" s="74">
        <v>0</v>
      </c>
    </row>
    <row r="39" spans="1:8" ht="20.25" x14ac:dyDescent="0.25">
      <c r="A39" s="76"/>
      <c r="B39" s="77"/>
      <c r="C39" s="111" t="s">
        <v>189</v>
      </c>
      <c r="D39" s="73">
        <v>1755240.34</v>
      </c>
      <c r="E39" s="74">
        <v>2624931.1800000002</v>
      </c>
      <c r="F39" s="74">
        <v>2602569.0699999998</v>
      </c>
      <c r="G39" s="74">
        <v>2602569.0699999998</v>
      </c>
      <c r="H39" s="74">
        <v>2602569.0699999998</v>
      </c>
    </row>
    <row r="40" spans="1:8" ht="18.75" x14ac:dyDescent="0.3">
      <c r="A40" s="68"/>
      <c r="B40" s="68"/>
      <c r="C40" s="68"/>
      <c r="D40" s="68"/>
      <c r="E40" s="68"/>
      <c r="F40" s="68"/>
      <c r="G40" s="68"/>
      <c r="H40" s="68"/>
    </row>
    <row r="41" spans="1:8" ht="18.75" x14ac:dyDescent="0.3">
      <c r="A41" s="68"/>
      <c r="B41" s="68"/>
      <c r="C41" s="68"/>
      <c r="D41" s="68"/>
      <c r="E41" s="68"/>
      <c r="F41" s="68"/>
      <c r="G41" s="68"/>
      <c r="H41" s="68"/>
    </row>
    <row r="42" spans="1:8" ht="18.75" x14ac:dyDescent="0.3">
      <c r="A42" s="68"/>
      <c r="B42" s="68"/>
      <c r="C42" s="68"/>
      <c r="D42" s="68"/>
      <c r="E42" s="68"/>
      <c r="F42" s="68"/>
      <c r="G42" s="68"/>
      <c r="H42" s="68"/>
    </row>
    <row r="43" spans="1:8" ht="18.75" x14ac:dyDescent="0.3">
      <c r="A43" s="68"/>
      <c r="B43" s="68"/>
      <c r="C43" s="68"/>
      <c r="D43" s="68"/>
      <c r="E43" s="68"/>
      <c r="F43" s="68"/>
      <c r="G43" s="68"/>
      <c r="H43" s="68"/>
    </row>
    <row r="44" spans="1:8" ht="18.75" x14ac:dyDescent="0.3">
      <c r="A44" s="68"/>
      <c r="B44" s="68"/>
      <c r="C44" s="68"/>
      <c r="D44" s="68"/>
      <c r="E44" s="68"/>
      <c r="F44" s="68"/>
      <c r="G44" s="68"/>
      <c r="H44" s="68"/>
    </row>
    <row r="45" spans="1:8" ht="18.75" x14ac:dyDescent="0.3">
      <c r="A45" s="68"/>
      <c r="B45" s="68"/>
      <c r="C45" s="68"/>
      <c r="D45" s="68"/>
      <c r="E45" s="68"/>
      <c r="F45" s="68"/>
      <c r="G45" s="68"/>
      <c r="H45" s="68"/>
    </row>
    <row r="46" spans="1:8" ht="18.75" x14ac:dyDescent="0.3">
      <c r="A46" s="68"/>
      <c r="B46" s="68"/>
      <c r="C46" s="68"/>
      <c r="D46" s="68"/>
      <c r="E46" s="68"/>
      <c r="F46" s="68"/>
      <c r="G46" s="68"/>
      <c r="H46" s="68"/>
    </row>
    <row r="47" spans="1:8" ht="18.75" x14ac:dyDescent="0.3">
      <c r="A47" s="68"/>
      <c r="B47" s="68"/>
      <c r="C47" s="68"/>
      <c r="D47" s="68"/>
      <c r="E47" s="68"/>
      <c r="F47" s="68"/>
      <c r="G47" s="68"/>
      <c r="H47" s="68"/>
    </row>
    <row r="48" spans="1:8" ht="18.75" x14ac:dyDescent="0.3">
      <c r="A48" s="68"/>
      <c r="B48" s="68"/>
      <c r="C48" s="68"/>
      <c r="D48" s="68"/>
      <c r="E48" s="68"/>
      <c r="F48" s="68"/>
      <c r="G48" s="68"/>
      <c r="H48" s="68"/>
    </row>
    <row r="49" spans="1:8" ht="18.75" x14ac:dyDescent="0.3">
      <c r="A49" s="68"/>
      <c r="B49" s="68"/>
      <c r="C49" s="68"/>
      <c r="D49" s="68"/>
      <c r="E49" s="68"/>
      <c r="F49" s="68"/>
      <c r="G49" s="68"/>
      <c r="H49" s="68"/>
    </row>
    <row r="50" spans="1:8" ht="18.75" x14ac:dyDescent="0.3">
      <c r="A50" s="68"/>
      <c r="B50" s="68"/>
      <c r="C50" s="68"/>
      <c r="D50" s="68"/>
      <c r="E50" s="68"/>
      <c r="F50" s="68"/>
      <c r="G50" s="68"/>
      <c r="H50" s="68"/>
    </row>
    <row r="51" spans="1:8" ht="18.75" x14ac:dyDescent="0.3">
      <c r="A51" s="68"/>
      <c r="B51" s="68"/>
      <c r="C51" s="68"/>
      <c r="D51" s="68"/>
      <c r="E51" s="68"/>
      <c r="F51" s="68"/>
      <c r="G51" s="68"/>
      <c r="H51" s="68"/>
    </row>
    <row r="52" spans="1:8" ht="18.75" x14ac:dyDescent="0.3">
      <c r="A52" s="68"/>
      <c r="B52" s="68"/>
      <c r="C52" s="68"/>
      <c r="D52" s="68"/>
      <c r="E52" s="68"/>
      <c r="F52" s="68"/>
      <c r="G52" s="68"/>
      <c r="H52" s="68"/>
    </row>
    <row r="53" spans="1:8" ht="18.75" x14ac:dyDescent="0.3">
      <c r="A53" s="68"/>
      <c r="B53" s="68"/>
      <c r="C53" s="68"/>
      <c r="D53" s="68"/>
      <c r="E53" s="68"/>
      <c r="F53" s="68"/>
      <c r="G53" s="68"/>
      <c r="H53" s="68"/>
    </row>
    <row r="54" spans="1:8" ht="18.75" x14ac:dyDescent="0.3">
      <c r="A54" s="68"/>
      <c r="B54" s="68"/>
      <c r="C54" s="68"/>
      <c r="D54" s="68"/>
      <c r="E54" s="68"/>
      <c r="F54" s="68"/>
      <c r="G54" s="68"/>
      <c r="H54" s="68"/>
    </row>
    <row r="55" spans="1:8" ht="18.75" x14ac:dyDescent="0.3">
      <c r="A55" s="68"/>
      <c r="B55" s="68"/>
      <c r="C55" s="68"/>
      <c r="D55" s="68"/>
      <c r="E55" s="68"/>
      <c r="F55" s="68"/>
      <c r="G55" s="68"/>
      <c r="H55" s="68"/>
    </row>
    <row r="56" spans="1:8" ht="18.75" x14ac:dyDescent="0.3">
      <c r="A56" s="68"/>
      <c r="B56" s="68"/>
      <c r="C56" s="68"/>
      <c r="D56" s="68"/>
      <c r="E56" s="68"/>
      <c r="F56" s="68"/>
      <c r="G56" s="68"/>
      <c r="H56" s="68"/>
    </row>
    <row r="57" spans="1:8" ht="18.75" x14ac:dyDescent="0.3">
      <c r="A57" s="68"/>
      <c r="B57" s="68"/>
      <c r="C57" s="68"/>
      <c r="D57" s="68"/>
      <c r="E57" s="68"/>
      <c r="F57" s="68"/>
      <c r="G57" s="68"/>
      <c r="H57" s="68"/>
    </row>
    <row r="58" spans="1:8" ht="18.75" x14ac:dyDescent="0.3">
      <c r="A58" s="68"/>
      <c r="B58" s="68"/>
      <c r="C58" s="68"/>
      <c r="D58" s="68"/>
      <c r="E58" s="68"/>
      <c r="F58" s="68"/>
      <c r="G58" s="68"/>
      <c r="H58" s="68"/>
    </row>
    <row r="59" spans="1:8" ht="18.75" x14ac:dyDescent="0.3">
      <c r="A59" s="68"/>
      <c r="B59" s="68"/>
      <c r="C59" s="68"/>
      <c r="D59" s="68"/>
      <c r="E59" s="68"/>
      <c r="F59" s="68"/>
      <c r="G59" s="68"/>
      <c r="H59" s="68"/>
    </row>
    <row r="60" spans="1:8" ht="18.75" x14ac:dyDescent="0.3">
      <c r="A60" s="68"/>
      <c r="B60" s="68"/>
      <c r="C60" s="68"/>
      <c r="D60" s="68"/>
      <c r="E60" s="68"/>
      <c r="F60" s="68"/>
      <c r="G60" s="68"/>
      <c r="H60" s="68"/>
    </row>
    <row r="61" spans="1:8" ht="18.75" x14ac:dyDescent="0.3">
      <c r="A61" s="68"/>
      <c r="B61" s="68"/>
      <c r="C61" s="68"/>
      <c r="D61" s="68"/>
      <c r="E61" s="68"/>
      <c r="F61" s="68"/>
      <c r="G61" s="68"/>
      <c r="H61" s="68"/>
    </row>
    <row r="62" spans="1:8" ht="18.75" x14ac:dyDescent="0.3">
      <c r="A62" s="68"/>
      <c r="B62" s="68"/>
      <c r="C62" s="68"/>
      <c r="D62" s="68"/>
      <c r="E62" s="68"/>
      <c r="F62" s="68"/>
      <c r="G62" s="68"/>
      <c r="H62" s="68"/>
    </row>
    <row r="63" spans="1:8" ht="18.75" x14ac:dyDescent="0.3">
      <c r="A63" s="68"/>
      <c r="B63" s="68"/>
      <c r="C63" s="68"/>
      <c r="D63" s="68"/>
      <c r="E63" s="68"/>
      <c r="F63" s="68"/>
      <c r="G63" s="68"/>
      <c r="H63" s="68"/>
    </row>
    <row r="64" spans="1:8" ht="18.75" x14ac:dyDescent="0.3">
      <c r="A64" s="68"/>
      <c r="B64" s="68"/>
      <c r="C64" s="68"/>
      <c r="D64" s="68"/>
      <c r="E64" s="68"/>
      <c r="F64" s="68"/>
      <c r="G64" s="68"/>
      <c r="H64" s="68"/>
    </row>
    <row r="65" spans="1:8" ht="18.75" x14ac:dyDescent="0.3">
      <c r="A65" s="68"/>
      <c r="B65" s="68"/>
      <c r="C65" s="68"/>
      <c r="D65" s="68"/>
      <c r="E65" s="68"/>
      <c r="F65" s="68"/>
      <c r="G65" s="68"/>
      <c r="H65" s="68"/>
    </row>
    <row r="66" spans="1:8" ht="18.75" x14ac:dyDescent="0.3">
      <c r="A66" s="68"/>
      <c r="B66" s="68"/>
      <c r="C66" s="68"/>
      <c r="D66" s="68"/>
      <c r="E66" s="68"/>
      <c r="F66" s="68"/>
      <c r="G66" s="68"/>
      <c r="H66" s="68"/>
    </row>
    <row r="67" spans="1:8" ht="18.75" x14ac:dyDescent="0.3">
      <c r="A67" s="68"/>
      <c r="B67" s="68"/>
      <c r="C67" s="68"/>
      <c r="D67" s="68"/>
      <c r="E67" s="68"/>
      <c r="F67" s="68"/>
      <c r="G67" s="68"/>
      <c r="H67" s="68"/>
    </row>
    <row r="68" spans="1:8" ht="18.75" x14ac:dyDescent="0.3">
      <c r="A68" s="68"/>
      <c r="B68" s="68"/>
      <c r="C68" s="68"/>
      <c r="D68" s="68"/>
      <c r="E68" s="68"/>
      <c r="F68" s="68"/>
      <c r="G68" s="68"/>
      <c r="H68" s="68"/>
    </row>
    <row r="69" spans="1:8" ht="18.75" x14ac:dyDescent="0.3">
      <c r="A69" s="68"/>
      <c r="B69" s="68"/>
      <c r="C69" s="68"/>
      <c r="D69" s="68"/>
      <c r="E69" s="68"/>
      <c r="F69" s="68"/>
      <c r="G69" s="68"/>
      <c r="H69" s="68"/>
    </row>
    <row r="70" spans="1:8" ht="18.75" x14ac:dyDescent="0.3">
      <c r="A70" s="68"/>
      <c r="B70" s="68"/>
      <c r="C70" s="68"/>
      <c r="D70" s="68"/>
      <c r="E70" s="68"/>
      <c r="F70" s="68"/>
      <c r="G70" s="68"/>
      <c r="H70" s="68"/>
    </row>
    <row r="71" spans="1:8" ht="18.75" x14ac:dyDescent="0.3">
      <c r="A71" s="68"/>
      <c r="B71" s="68"/>
      <c r="C71" s="68"/>
      <c r="D71" s="68"/>
      <c r="E71" s="68"/>
      <c r="F71" s="68"/>
      <c r="G71" s="68"/>
      <c r="H71" s="68"/>
    </row>
    <row r="72" spans="1:8" ht="18.75" x14ac:dyDescent="0.3">
      <c r="A72" s="68"/>
      <c r="B72" s="68"/>
      <c r="C72" s="68"/>
      <c r="D72" s="68"/>
      <c r="E72" s="68"/>
      <c r="F72" s="68"/>
      <c r="G72" s="68"/>
      <c r="H72" s="68"/>
    </row>
    <row r="73" spans="1:8" ht="18.75" x14ac:dyDescent="0.3">
      <c r="A73" s="68"/>
      <c r="B73" s="68"/>
      <c r="C73" s="68"/>
      <c r="D73" s="68"/>
      <c r="E73" s="68"/>
      <c r="F73" s="68"/>
      <c r="G73" s="68"/>
      <c r="H73" s="68"/>
    </row>
    <row r="74" spans="1:8" ht="18.75" x14ac:dyDescent="0.3">
      <c r="A74" s="68"/>
      <c r="B74" s="68"/>
      <c r="C74" s="68"/>
      <c r="D74" s="68"/>
      <c r="E74" s="68"/>
      <c r="F74" s="68"/>
      <c r="G74" s="68"/>
      <c r="H74" s="68"/>
    </row>
    <row r="75" spans="1:8" ht="18.75" x14ac:dyDescent="0.3">
      <c r="A75" s="68"/>
      <c r="B75" s="68"/>
      <c r="C75" s="68"/>
      <c r="D75" s="68"/>
      <c r="E75" s="68"/>
      <c r="F75" s="68"/>
      <c r="G75" s="68"/>
      <c r="H75" s="68"/>
    </row>
    <row r="76" spans="1:8" ht="18.75" x14ac:dyDescent="0.3">
      <c r="A76" s="68"/>
      <c r="B76" s="68"/>
      <c r="C76" s="68"/>
      <c r="D76" s="68"/>
      <c r="E76" s="68"/>
      <c r="F76" s="68"/>
      <c r="G76" s="68"/>
      <c r="H76" s="68"/>
    </row>
    <row r="77" spans="1:8" ht="18.75" x14ac:dyDescent="0.3">
      <c r="A77" s="68"/>
      <c r="B77" s="68"/>
      <c r="C77" s="68"/>
      <c r="D77" s="68"/>
      <c r="E77" s="68"/>
      <c r="F77" s="68"/>
      <c r="G77" s="68"/>
      <c r="H77" s="68"/>
    </row>
    <row r="78" spans="1:8" ht="18.75" x14ac:dyDescent="0.3">
      <c r="A78" s="68"/>
      <c r="B78" s="68"/>
      <c r="C78" s="68"/>
      <c r="D78" s="68"/>
      <c r="E78" s="68"/>
      <c r="F78" s="68"/>
      <c r="G78" s="68"/>
      <c r="H78" s="68"/>
    </row>
    <row r="79" spans="1:8" ht="18.75" x14ac:dyDescent="0.3">
      <c r="A79" s="68"/>
      <c r="B79" s="68"/>
      <c r="C79" s="68"/>
      <c r="D79" s="68"/>
      <c r="E79" s="68"/>
      <c r="F79" s="68"/>
      <c r="G79" s="68"/>
      <c r="H79" s="68"/>
    </row>
    <row r="80" spans="1:8" ht="18.75" x14ac:dyDescent="0.3">
      <c r="A80" s="68"/>
      <c r="B80" s="68"/>
      <c r="C80" s="68"/>
      <c r="D80" s="68"/>
      <c r="E80" s="68"/>
      <c r="F80" s="68"/>
      <c r="G80" s="68"/>
      <c r="H80" s="68"/>
    </row>
    <row r="81" spans="1:8" ht="18.75" x14ac:dyDescent="0.3">
      <c r="A81" s="68"/>
      <c r="B81" s="68"/>
      <c r="C81" s="68"/>
      <c r="D81" s="68"/>
      <c r="E81" s="68"/>
      <c r="F81" s="68"/>
      <c r="G81" s="68"/>
      <c r="H81" s="68"/>
    </row>
    <row r="82" spans="1:8" ht="18.75" x14ac:dyDescent="0.3">
      <c r="A82" s="68"/>
      <c r="B82" s="68"/>
      <c r="C82" s="68"/>
      <c r="D82" s="68"/>
      <c r="E82" s="68"/>
      <c r="F82" s="68"/>
      <c r="G82" s="68"/>
      <c r="H82" s="68"/>
    </row>
    <row r="83" spans="1:8" ht="18.75" x14ac:dyDescent="0.3">
      <c r="A83" s="68"/>
      <c r="B83" s="68"/>
      <c r="C83" s="68"/>
      <c r="D83" s="68"/>
      <c r="E83" s="68"/>
      <c r="F83" s="68"/>
      <c r="G83" s="68"/>
      <c r="H83" s="68"/>
    </row>
    <row r="84" spans="1:8" ht="18.75" x14ac:dyDescent="0.3">
      <c r="A84" s="68"/>
      <c r="B84" s="68"/>
      <c r="C84" s="68"/>
      <c r="D84" s="68"/>
      <c r="E84" s="68"/>
      <c r="F84" s="68"/>
      <c r="G84" s="68"/>
      <c r="H84" s="68"/>
    </row>
    <row r="85" spans="1:8" ht="18.75" x14ac:dyDescent="0.3">
      <c r="A85" s="68"/>
      <c r="B85" s="68"/>
      <c r="C85" s="68"/>
      <c r="D85" s="68"/>
      <c r="E85" s="68"/>
      <c r="F85" s="68"/>
      <c r="G85" s="68"/>
      <c r="H85" s="68"/>
    </row>
    <row r="86" spans="1:8" ht="18.75" x14ac:dyDescent="0.3">
      <c r="A86" s="68"/>
      <c r="B86" s="68"/>
      <c r="C86" s="68"/>
      <c r="D86" s="68"/>
      <c r="E86" s="68"/>
      <c r="F86" s="68"/>
      <c r="G86" s="68"/>
      <c r="H86" s="68"/>
    </row>
    <row r="87" spans="1:8" ht="18.75" x14ac:dyDescent="0.3">
      <c r="A87" s="68"/>
      <c r="B87" s="68"/>
      <c r="C87" s="68"/>
      <c r="D87" s="68"/>
      <c r="E87" s="68"/>
      <c r="F87" s="68"/>
      <c r="G87" s="68"/>
      <c r="H87" s="68"/>
    </row>
    <row r="88" spans="1:8" ht="18.75" x14ac:dyDescent="0.3">
      <c r="A88" s="68"/>
      <c r="B88" s="68"/>
      <c r="C88" s="68"/>
      <c r="D88" s="68"/>
      <c r="E88" s="68"/>
      <c r="F88" s="68"/>
      <c r="G88" s="68"/>
      <c r="H88" s="68"/>
    </row>
    <row r="89" spans="1:8" ht="18.75" x14ac:dyDescent="0.3">
      <c r="A89" s="68"/>
      <c r="B89" s="68"/>
      <c r="C89" s="68"/>
      <c r="D89" s="68"/>
      <c r="E89" s="68"/>
      <c r="F89" s="68"/>
      <c r="G89" s="68"/>
      <c r="H89" s="68"/>
    </row>
    <row r="90" spans="1:8" ht="18.75" x14ac:dyDescent="0.3">
      <c r="A90" s="68"/>
      <c r="B90" s="68"/>
      <c r="C90" s="68"/>
      <c r="D90" s="68"/>
      <c r="E90" s="68"/>
      <c r="F90" s="68"/>
      <c r="G90" s="68"/>
      <c r="H90" s="68"/>
    </row>
    <row r="91" spans="1:8" ht="18.75" x14ac:dyDescent="0.3">
      <c r="A91" s="68"/>
      <c r="B91" s="68"/>
      <c r="C91" s="68"/>
      <c r="D91" s="68"/>
      <c r="E91" s="68"/>
      <c r="F91" s="68"/>
      <c r="G91" s="68"/>
      <c r="H91" s="68"/>
    </row>
    <row r="92" spans="1:8" ht="18.75" x14ac:dyDescent="0.3">
      <c r="A92" s="68"/>
      <c r="B92" s="68"/>
      <c r="C92" s="68"/>
      <c r="D92" s="68"/>
      <c r="E92" s="68"/>
      <c r="F92" s="68"/>
      <c r="G92" s="68"/>
      <c r="H92" s="68"/>
    </row>
    <row r="93" spans="1:8" ht="18.75" x14ac:dyDescent="0.3">
      <c r="A93" s="68"/>
      <c r="B93" s="68"/>
      <c r="C93" s="68"/>
      <c r="D93" s="68"/>
      <c r="E93" s="68"/>
      <c r="F93" s="68"/>
      <c r="G93" s="68"/>
      <c r="H93" s="68"/>
    </row>
    <row r="94" spans="1:8" ht="18.75" x14ac:dyDescent="0.3">
      <c r="A94" s="68"/>
      <c r="B94" s="68"/>
      <c r="C94" s="68"/>
      <c r="D94" s="68"/>
      <c r="E94" s="68"/>
      <c r="F94" s="68"/>
      <c r="G94" s="68"/>
      <c r="H94" s="68"/>
    </row>
    <row r="95" spans="1:8" ht="18.75" x14ac:dyDescent="0.3">
      <c r="A95" s="68"/>
      <c r="B95" s="68"/>
      <c r="C95" s="68"/>
      <c r="D95" s="68"/>
      <c r="E95" s="68"/>
      <c r="F95" s="68"/>
      <c r="G95" s="68"/>
      <c r="H95" s="68"/>
    </row>
    <row r="96" spans="1:8" ht="18.75" x14ac:dyDescent="0.3">
      <c r="A96" s="68"/>
      <c r="B96" s="68"/>
      <c r="C96" s="68"/>
      <c r="D96" s="68"/>
      <c r="E96" s="68"/>
      <c r="F96" s="68"/>
      <c r="G96" s="68"/>
      <c r="H96" s="68"/>
    </row>
    <row r="97" spans="1:8" ht="18.75" x14ac:dyDescent="0.3">
      <c r="A97" s="68"/>
      <c r="B97" s="68"/>
      <c r="C97" s="68"/>
      <c r="D97" s="68"/>
      <c r="E97" s="68"/>
      <c r="F97" s="68"/>
      <c r="G97" s="68"/>
      <c r="H97" s="68"/>
    </row>
    <row r="98" spans="1:8" ht="18.75" x14ac:dyDescent="0.3">
      <c r="A98" s="68"/>
      <c r="B98" s="68"/>
      <c r="C98" s="68"/>
      <c r="D98" s="68"/>
      <c r="E98" s="68"/>
      <c r="F98" s="68"/>
      <c r="G98" s="68"/>
      <c r="H98" s="68"/>
    </row>
    <row r="99" spans="1:8" ht="18.75" x14ac:dyDescent="0.3">
      <c r="A99" s="68"/>
      <c r="B99" s="68"/>
      <c r="C99" s="68"/>
      <c r="D99" s="68"/>
      <c r="E99" s="68"/>
      <c r="F99" s="68"/>
      <c r="G99" s="68"/>
      <c r="H99" s="68"/>
    </row>
    <row r="100" spans="1:8" ht="18.75" x14ac:dyDescent="0.3">
      <c r="A100" s="68"/>
      <c r="B100" s="68"/>
      <c r="C100" s="68"/>
      <c r="D100" s="68"/>
      <c r="E100" s="68"/>
      <c r="F100" s="68"/>
      <c r="G100" s="68"/>
      <c r="H100" s="68"/>
    </row>
    <row r="101" spans="1:8" ht="18.75" x14ac:dyDescent="0.3">
      <c r="A101" s="68"/>
      <c r="B101" s="68"/>
      <c r="C101" s="68"/>
      <c r="D101" s="68"/>
      <c r="E101" s="68"/>
      <c r="F101" s="68"/>
      <c r="G101" s="68"/>
      <c r="H101" s="68"/>
    </row>
    <row r="102" spans="1:8" ht="18.75" x14ac:dyDescent="0.3">
      <c r="A102" s="68"/>
      <c r="B102" s="68"/>
      <c r="C102" s="68"/>
      <c r="D102" s="68"/>
      <c r="E102" s="68"/>
      <c r="F102" s="68"/>
      <c r="G102" s="68"/>
      <c r="H102" s="68"/>
    </row>
    <row r="103" spans="1:8" ht="18.75" x14ac:dyDescent="0.3">
      <c r="A103" s="68"/>
      <c r="B103" s="68"/>
      <c r="C103" s="68"/>
      <c r="D103" s="68"/>
      <c r="E103" s="68"/>
      <c r="F103" s="68"/>
      <c r="G103" s="68"/>
      <c r="H103" s="68"/>
    </row>
    <row r="104" spans="1:8" ht="18.75" x14ac:dyDescent="0.3">
      <c r="A104" s="68"/>
      <c r="B104" s="68"/>
      <c r="C104" s="68"/>
      <c r="D104" s="68"/>
      <c r="E104" s="68"/>
      <c r="F104" s="68"/>
      <c r="G104" s="68"/>
      <c r="H104" s="68"/>
    </row>
    <row r="105" spans="1:8" ht="18.75" x14ac:dyDescent="0.3">
      <c r="A105" s="68"/>
      <c r="B105" s="68"/>
      <c r="C105" s="68"/>
      <c r="D105" s="68"/>
      <c r="E105" s="68"/>
      <c r="F105" s="68"/>
      <c r="G105" s="68"/>
      <c r="H105" s="68"/>
    </row>
    <row r="106" spans="1:8" ht="18.75" x14ac:dyDescent="0.3">
      <c r="A106" s="68"/>
      <c r="B106" s="68"/>
      <c r="C106" s="68"/>
      <c r="D106" s="68"/>
      <c r="E106" s="68"/>
      <c r="F106" s="68"/>
      <c r="G106" s="68"/>
      <c r="H106" s="68"/>
    </row>
    <row r="107" spans="1:8" ht="18.75" x14ac:dyDescent="0.3">
      <c r="A107" s="68"/>
      <c r="B107" s="68"/>
      <c r="C107" s="68"/>
      <c r="D107" s="68"/>
      <c r="E107" s="68"/>
      <c r="F107" s="68"/>
      <c r="G107" s="68"/>
      <c r="H107" s="68"/>
    </row>
    <row r="108" spans="1:8" ht="18.75" x14ac:dyDescent="0.3">
      <c r="A108" s="68"/>
      <c r="B108" s="68"/>
      <c r="C108" s="68"/>
      <c r="D108" s="68"/>
      <c r="E108" s="68"/>
      <c r="F108" s="68"/>
      <c r="G108" s="68"/>
      <c r="H108" s="68"/>
    </row>
    <row r="109" spans="1:8" ht="18.75" x14ac:dyDescent="0.3">
      <c r="A109" s="68"/>
      <c r="B109" s="68"/>
      <c r="C109" s="68"/>
      <c r="D109" s="68"/>
      <c r="E109" s="68"/>
      <c r="F109" s="68"/>
      <c r="G109" s="68"/>
      <c r="H109" s="68"/>
    </row>
    <row r="110" spans="1:8" ht="18.75" x14ac:dyDescent="0.3">
      <c r="A110" s="68"/>
      <c r="B110" s="68"/>
      <c r="C110" s="68"/>
      <c r="D110" s="68"/>
      <c r="E110" s="68"/>
      <c r="F110" s="68"/>
      <c r="G110" s="68"/>
      <c r="H110" s="68"/>
    </row>
    <row r="111" spans="1:8" ht="18.75" x14ac:dyDescent="0.3">
      <c r="A111" s="68"/>
      <c r="B111" s="68"/>
      <c r="C111" s="68"/>
      <c r="D111" s="68"/>
      <c r="E111" s="68"/>
      <c r="F111" s="68"/>
      <c r="G111" s="68"/>
      <c r="H111" s="68"/>
    </row>
    <row r="112" spans="1:8" ht="18.75" x14ac:dyDescent="0.3">
      <c r="A112" s="68"/>
      <c r="B112" s="68"/>
      <c r="C112" s="68"/>
      <c r="D112" s="68"/>
      <c r="E112" s="68"/>
      <c r="F112" s="68"/>
      <c r="G112" s="68"/>
      <c r="H112" s="68"/>
    </row>
    <row r="113" spans="1:8" ht="18.75" x14ac:dyDescent="0.3">
      <c r="A113" s="68"/>
      <c r="B113" s="68"/>
      <c r="C113" s="68"/>
      <c r="D113" s="68"/>
      <c r="E113" s="68"/>
      <c r="F113" s="68"/>
      <c r="G113" s="68"/>
      <c r="H113" s="68"/>
    </row>
    <row r="114" spans="1:8" ht="18.75" x14ac:dyDescent="0.3">
      <c r="A114" s="68"/>
      <c r="B114" s="68"/>
      <c r="C114" s="68"/>
      <c r="D114" s="68"/>
      <c r="E114" s="68"/>
      <c r="F114" s="68"/>
      <c r="G114" s="68"/>
      <c r="H114" s="68"/>
    </row>
    <row r="115" spans="1:8" ht="18.75" x14ac:dyDescent="0.3">
      <c r="A115" s="68"/>
      <c r="B115" s="68"/>
      <c r="C115" s="68"/>
      <c r="D115" s="68"/>
      <c r="E115" s="68"/>
      <c r="F115" s="68"/>
      <c r="G115" s="68"/>
      <c r="H115" s="68"/>
    </row>
    <row r="116" spans="1:8" ht="18.75" x14ac:dyDescent="0.3">
      <c r="A116" s="68"/>
      <c r="B116" s="68"/>
      <c r="C116" s="68"/>
      <c r="D116" s="68"/>
      <c r="E116" s="68"/>
      <c r="F116" s="68"/>
      <c r="G116" s="68"/>
      <c r="H116" s="68"/>
    </row>
    <row r="117" spans="1:8" ht="18.75" x14ac:dyDescent="0.3">
      <c r="A117" s="68"/>
      <c r="B117" s="68"/>
      <c r="C117" s="68"/>
      <c r="D117" s="68"/>
      <c r="E117" s="68"/>
      <c r="F117" s="68"/>
      <c r="G117" s="68"/>
      <c r="H117" s="68"/>
    </row>
    <row r="118" spans="1:8" ht="18.75" x14ac:dyDescent="0.3">
      <c r="A118" s="68"/>
      <c r="B118" s="68"/>
      <c r="C118" s="68"/>
      <c r="D118" s="68"/>
      <c r="E118" s="68"/>
      <c r="F118" s="68"/>
      <c r="G118" s="68"/>
      <c r="H118" s="68"/>
    </row>
    <row r="119" spans="1:8" ht="18.75" x14ac:dyDescent="0.3">
      <c r="A119" s="68"/>
      <c r="B119" s="68"/>
      <c r="C119" s="68"/>
      <c r="D119" s="68"/>
      <c r="E119" s="68"/>
      <c r="F119" s="68"/>
      <c r="G119" s="68"/>
      <c r="H119" s="68"/>
    </row>
    <row r="120" spans="1:8" ht="18.75" x14ac:dyDescent="0.3">
      <c r="A120" s="68"/>
      <c r="B120" s="68"/>
      <c r="C120" s="68"/>
      <c r="D120" s="68"/>
      <c r="E120" s="68"/>
      <c r="F120" s="68"/>
      <c r="G120" s="68"/>
      <c r="H120" s="68"/>
    </row>
    <row r="121" spans="1:8" ht="18.75" x14ac:dyDescent="0.3">
      <c r="A121" s="68"/>
      <c r="B121" s="68"/>
      <c r="C121" s="68"/>
      <c r="D121" s="68"/>
      <c r="E121" s="68"/>
      <c r="F121" s="68"/>
      <c r="G121" s="68"/>
      <c r="H121" s="68"/>
    </row>
    <row r="122" spans="1:8" ht="18.75" x14ac:dyDescent="0.3">
      <c r="A122" s="68"/>
      <c r="B122" s="68"/>
      <c r="C122" s="68"/>
      <c r="D122" s="68"/>
      <c r="E122" s="68"/>
      <c r="F122" s="68"/>
      <c r="G122" s="68"/>
      <c r="H122" s="68"/>
    </row>
    <row r="123" spans="1:8" ht="18.75" x14ac:dyDescent="0.3">
      <c r="A123" s="68"/>
      <c r="B123" s="68"/>
      <c r="C123" s="68"/>
      <c r="D123" s="68"/>
      <c r="E123" s="68"/>
      <c r="F123" s="68"/>
      <c r="G123" s="68"/>
      <c r="H123" s="68"/>
    </row>
    <row r="124" spans="1:8" ht="18.75" x14ac:dyDescent="0.3">
      <c r="A124" s="68"/>
      <c r="B124" s="68"/>
      <c r="C124" s="68"/>
      <c r="D124" s="68"/>
      <c r="E124" s="68"/>
      <c r="F124" s="68"/>
      <c r="G124" s="68"/>
      <c r="H124" s="68"/>
    </row>
    <row r="125" spans="1:8" ht="18.75" x14ac:dyDescent="0.3">
      <c r="A125" s="68"/>
      <c r="B125" s="68"/>
      <c r="C125" s="68"/>
      <c r="D125" s="68"/>
      <c r="E125" s="68"/>
      <c r="F125" s="68"/>
      <c r="G125" s="68"/>
      <c r="H125" s="68"/>
    </row>
    <row r="126" spans="1:8" ht="18.75" x14ac:dyDescent="0.3">
      <c r="A126" s="68"/>
      <c r="B126" s="68"/>
      <c r="C126" s="68"/>
      <c r="D126" s="68"/>
      <c r="E126" s="68"/>
      <c r="F126" s="68"/>
      <c r="G126" s="68"/>
      <c r="H126" s="68"/>
    </row>
    <row r="127" spans="1:8" ht="18.75" x14ac:dyDescent="0.3">
      <c r="A127" s="68"/>
      <c r="B127" s="68"/>
      <c r="C127" s="68"/>
      <c r="D127" s="68"/>
      <c r="E127" s="68"/>
      <c r="F127" s="68"/>
      <c r="G127" s="68"/>
      <c r="H127" s="68"/>
    </row>
    <row r="128" spans="1:8" ht="18.75" x14ac:dyDescent="0.3">
      <c r="A128" s="68"/>
      <c r="B128" s="68"/>
      <c r="C128" s="68"/>
      <c r="D128" s="68"/>
      <c r="E128" s="68"/>
      <c r="F128" s="68"/>
      <c r="G128" s="68"/>
      <c r="H128" s="68"/>
    </row>
    <row r="129" spans="1:8" ht="18.75" x14ac:dyDescent="0.3">
      <c r="A129" s="68"/>
      <c r="B129" s="68"/>
      <c r="C129" s="68"/>
      <c r="D129" s="68"/>
      <c r="E129" s="68"/>
      <c r="F129" s="68"/>
      <c r="G129" s="68"/>
      <c r="H129" s="68"/>
    </row>
    <row r="130" spans="1:8" ht="18.75" x14ac:dyDescent="0.3">
      <c r="A130" s="68"/>
      <c r="B130" s="68"/>
      <c r="C130" s="68"/>
      <c r="D130" s="68"/>
      <c r="E130" s="68"/>
      <c r="F130" s="68"/>
      <c r="G130" s="68"/>
      <c r="H130" s="68"/>
    </row>
    <row r="131" spans="1:8" ht="18.75" x14ac:dyDescent="0.3">
      <c r="A131" s="68"/>
      <c r="B131" s="68"/>
      <c r="C131" s="68"/>
      <c r="D131" s="68"/>
      <c r="E131" s="68"/>
      <c r="F131" s="68"/>
      <c r="G131" s="68"/>
      <c r="H131" s="68"/>
    </row>
    <row r="132" spans="1:8" ht="18.75" x14ac:dyDescent="0.3">
      <c r="A132" s="68"/>
      <c r="B132" s="68"/>
      <c r="C132" s="68"/>
      <c r="D132" s="68"/>
      <c r="E132" s="68"/>
      <c r="F132" s="68"/>
      <c r="G132" s="68"/>
      <c r="H132" s="68"/>
    </row>
    <row r="133" spans="1:8" ht="18.75" x14ac:dyDescent="0.3">
      <c r="A133" s="68"/>
      <c r="B133" s="68"/>
      <c r="C133" s="68"/>
      <c r="D133" s="68"/>
      <c r="E133" s="68"/>
      <c r="F133" s="68"/>
      <c r="G133" s="68"/>
      <c r="H133" s="68"/>
    </row>
    <row r="134" spans="1:8" ht="18.75" x14ac:dyDescent="0.3">
      <c r="A134" s="68"/>
      <c r="B134" s="68"/>
      <c r="C134" s="68"/>
      <c r="D134" s="68"/>
      <c r="E134" s="68"/>
      <c r="F134" s="68"/>
      <c r="G134" s="68"/>
      <c r="H134" s="68"/>
    </row>
    <row r="135" spans="1:8" ht="18.75" x14ac:dyDescent="0.3">
      <c r="A135" s="68"/>
      <c r="B135" s="68"/>
      <c r="C135" s="68"/>
      <c r="D135" s="68"/>
      <c r="E135" s="68"/>
      <c r="F135" s="68"/>
      <c r="G135" s="68"/>
      <c r="H135" s="68"/>
    </row>
    <row r="136" spans="1:8" ht="18.75" x14ac:dyDescent="0.3">
      <c r="A136" s="68"/>
      <c r="B136" s="68"/>
      <c r="C136" s="68"/>
      <c r="D136" s="68"/>
      <c r="E136" s="68"/>
      <c r="F136" s="68"/>
      <c r="G136" s="68"/>
      <c r="H136" s="68"/>
    </row>
    <row r="137" spans="1:8" ht="18.75" x14ac:dyDescent="0.3">
      <c r="A137" s="68"/>
      <c r="B137" s="68"/>
      <c r="C137" s="68"/>
      <c r="D137" s="68"/>
      <c r="E137" s="68"/>
      <c r="F137" s="68"/>
      <c r="G137" s="68"/>
      <c r="H137" s="68"/>
    </row>
    <row r="138" spans="1:8" ht="18.75" x14ac:dyDescent="0.3">
      <c r="A138" s="68"/>
      <c r="B138" s="68"/>
      <c r="C138" s="68"/>
      <c r="D138" s="68"/>
      <c r="E138" s="68"/>
      <c r="F138" s="68"/>
      <c r="G138" s="68"/>
      <c r="H138" s="68"/>
    </row>
    <row r="139" spans="1:8" ht="18.75" x14ac:dyDescent="0.3">
      <c r="A139" s="68"/>
      <c r="B139" s="68"/>
      <c r="C139" s="68"/>
      <c r="D139" s="68"/>
      <c r="E139" s="68"/>
      <c r="F139" s="68"/>
      <c r="G139" s="68"/>
      <c r="H139" s="68"/>
    </row>
    <row r="140" spans="1:8" ht="18.75" x14ac:dyDescent="0.3">
      <c r="A140" s="68"/>
      <c r="B140" s="68"/>
      <c r="C140" s="68"/>
      <c r="D140" s="68"/>
      <c r="E140" s="68"/>
      <c r="F140" s="68"/>
      <c r="G140" s="68"/>
      <c r="H140" s="68"/>
    </row>
    <row r="141" spans="1:8" ht="18.75" x14ac:dyDescent="0.3">
      <c r="A141" s="68"/>
      <c r="B141" s="68"/>
      <c r="C141" s="68"/>
      <c r="D141" s="68"/>
      <c r="E141" s="68"/>
      <c r="F141" s="68"/>
      <c r="G141" s="68"/>
      <c r="H141" s="68"/>
    </row>
    <row r="142" spans="1:8" ht="18.75" x14ac:dyDescent="0.3">
      <c r="A142" s="68"/>
      <c r="B142" s="68"/>
      <c r="C142" s="68"/>
      <c r="D142" s="68"/>
      <c r="E142" s="68"/>
      <c r="F142" s="68"/>
      <c r="G142" s="68"/>
      <c r="H142" s="68"/>
    </row>
  </sheetData>
  <mergeCells count="5">
    <mergeCell ref="A3:H3"/>
    <mergeCell ref="A5:H5"/>
    <mergeCell ref="A7:H7"/>
    <mergeCell ref="A24:H24"/>
    <mergeCell ref="A1:I1"/>
  </mergeCells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2"/>
  <sheetViews>
    <sheetView workbookViewId="0">
      <selection sqref="A1:I1"/>
    </sheetView>
  </sheetViews>
  <sheetFormatPr defaultRowHeight="15" x14ac:dyDescent="0.25"/>
  <cols>
    <col min="1" max="1" width="9.28515625" customWidth="1"/>
    <col min="2" max="2" width="10.140625" customWidth="1"/>
    <col min="3" max="3" width="7.28515625" bestFit="1" customWidth="1"/>
    <col min="4" max="4" width="29.85546875" customWidth="1"/>
    <col min="5" max="5" width="22.5703125" customWidth="1"/>
    <col min="6" max="6" width="24.28515625" customWidth="1"/>
    <col min="7" max="7" width="25.140625" customWidth="1"/>
    <col min="8" max="8" width="22.42578125" customWidth="1"/>
    <col min="9" max="9" width="22.7109375" customWidth="1"/>
  </cols>
  <sheetData>
    <row r="1" spans="1:9" ht="42" customHeight="1" x14ac:dyDescent="0.25">
      <c r="A1" s="273" t="s">
        <v>191</v>
      </c>
      <c r="B1" s="273"/>
      <c r="C1" s="273"/>
      <c r="D1" s="273"/>
      <c r="E1" s="273"/>
      <c r="F1" s="273"/>
      <c r="G1" s="273"/>
      <c r="H1" s="273"/>
      <c r="I1" s="273"/>
    </row>
    <row r="2" spans="1:9" ht="18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273" t="s">
        <v>24</v>
      </c>
      <c r="B3" s="273"/>
      <c r="C3" s="273"/>
      <c r="D3" s="273"/>
      <c r="E3" s="273"/>
      <c r="F3" s="273"/>
      <c r="G3" s="273"/>
      <c r="H3" s="274"/>
      <c r="I3" s="274"/>
    </row>
    <row r="4" spans="1:9" ht="18" x14ac:dyDescent="0.25">
      <c r="A4" s="1"/>
      <c r="B4" s="1"/>
      <c r="C4" s="1"/>
      <c r="D4" s="1"/>
      <c r="E4" s="1"/>
      <c r="F4" s="1"/>
      <c r="G4" s="1"/>
      <c r="H4" s="2"/>
      <c r="I4" s="2"/>
    </row>
    <row r="5" spans="1:9" ht="18" customHeight="1" x14ac:dyDescent="0.25">
      <c r="A5" s="273" t="s">
        <v>7</v>
      </c>
      <c r="B5" s="256"/>
      <c r="C5" s="256"/>
      <c r="D5" s="256"/>
      <c r="E5" s="256"/>
      <c r="F5" s="256"/>
      <c r="G5" s="256"/>
      <c r="H5" s="256"/>
      <c r="I5" s="256"/>
    </row>
    <row r="6" spans="1:9" ht="18" x14ac:dyDescent="0.25">
      <c r="A6" s="1"/>
      <c r="B6" s="1"/>
      <c r="C6" s="1"/>
      <c r="D6" s="1"/>
      <c r="E6" s="1"/>
      <c r="F6" s="1"/>
      <c r="G6" s="1"/>
      <c r="H6" s="2"/>
      <c r="I6" s="2"/>
    </row>
    <row r="7" spans="1:9" ht="15.75" x14ac:dyDescent="0.25">
      <c r="A7" s="273" t="s">
        <v>118</v>
      </c>
      <c r="B7" s="275"/>
      <c r="C7" s="275"/>
      <c r="D7" s="275"/>
      <c r="E7" s="275"/>
      <c r="F7" s="275"/>
      <c r="G7" s="275"/>
      <c r="H7" s="275"/>
      <c r="I7" s="275"/>
    </row>
    <row r="8" spans="1:9" ht="18" x14ac:dyDescent="0.25">
      <c r="A8" s="1"/>
      <c r="B8" s="1"/>
      <c r="C8" s="1"/>
      <c r="D8" s="1"/>
      <c r="E8" s="1"/>
      <c r="F8" s="1"/>
      <c r="G8" s="1"/>
      <c r="H8" s="2"/>
      <c r="I8" s="2"/>
    </row>
    <row r="9" spans="1:9" ht="25.5" x14ac:dyDescent="0.25">
      <c r="A9" s="16" t="s">
        <v>8</v>
      </c>
      <c r="B9" s="15" t="s">
        <v>9</v>
      </c>
      <c r="C9" s="15" t="s">
        <v>10</v>
      </c>
      <c r="D9" s="15" t="s">
        <v>6</v>
      </c>
      <c r="E9" s="15" t="s">
        <v>148</v>
      </c>
      <c r="F9" s="16" t="s">
        <v>149</v>
      </c>
      <c r="G9" s="16" t="s">
        <v>150</v>
      </c>
      <c r="H9" s="16" t="s">
        <v>115</v>
      </c>
      <c r="I9" s="16" t="s">
        <v>151</v>
      </c>
    </row>
    <row r="10" spans="1:9" ht="27" customHeight="1" x14ac:dyDescent="0.25">
      <c r="A10" s="60">
        <v>6</v>
      </c>
      <c r="B10" s="60"/>
      <c r="C10" s="60"/>
      <c r="D10" s="99" t="s">
        <v>11</v>
      </c>
      <c r="E10" s="83">
        <v>1759924.14</v>
      </c>
      <c r="F10" s="75">
        <v>2603414.7999999998</v>
      </c>
      <c r="G10" s="75">
        <v>2584269.0699999998</v>
      </c>
      <c r="H10" s="75">
        <v>2602569.0699999998</v>
      </c>
      <c r="I10" s="75">
        <v>2602569.0699999998</v>
      </c>
    </row>
    <row r="11" spans="1:9" ht="47.25" x14ac:dyDescent="0.25">
      <c r="A11" s="60"/>
      <c r="B11" s="60">
        <v>63</v>
      </c>
      <c r="C11" s="60"/>
      <c r="D11" s="99" t="s">
        <v>34</v>
      </c>
      <c r="E11" s="83">
        <v>1291433.1499999999</v>
      </c>
      <c r="F11" s="75">
        <v>2111840.6800000002</v>
      </c>
      <c r="G11" s="75">
        <v>2140042.5</v>
      </c>
      <c r="H11" s="75">
        <v>2141242.5</v>
      </c>
      <c r="I11" s="75">
        <v>2141242.5</v>
      </c>
    </row>
    <row r="12" spans="1:9" ht="18.75" x14ac:dyDescent="0.25">
      <c r="A12" s="62"/>
      <c r="B12" s="62"/>
      <c r="C12" s="63">
        <v>501</v>
      </c>
      <c r="D12" s="107" t="s">
        <v>142</v>
      </c>
      <c r="E12" s="73">
        <v>1287490.58</v>
      </c>
      <c r="F12" s="74">
        <v>2096332.39</v>
      </c>
      <c r="G12" s="74">
        <v>2123550</v>
      </c>
      <c r="H12" s="74">
        <v>2124750</v>
      </c>
      <c r="I12" s="74">
        <v>2124750</v>
      </c>
    </row>
    <row r="13" spans="1:9" ht="18.75" x14ac:dyDescent="0.25">
      <c r="A13" s="62"/>
      <c r="B13" s="62"/>
      <c r="C13" s="63">
        <v>501</v>
      </c>
      <c r="D13" s="107" t="s">
        <v>36</v>
      </c>
      <c r="E13" s="73">
        <v>0</v>
      </c>
      <c r="F13" s="74">
        <v>0</v>
      </c>
      <c r="G13" s="74">
        <v>0</v>
      </c>
      <c r="H13" s="74">
        <v>0</v>
      </c>
      <c r="I13" s="74">
        <v>0</v>
      </c>
    </row>
    <row r="14" spans="1:9" ht="18.75" x14ac:dyDescent="0.25">
      <c r="A14" s="62"/>
      <c r="B14" s="64"/>
      <c r="C14" s="63">
        <v>54</v>
      </c>
      <c r="D14" s="107" t="s">
        <v>40</v>
      </c>
      <c r="E14" s="73">
        <v>3942.57</v>
      </c>
      <c r="F14" s="74">
        <v>15508.29</v>
      </c>
      <c r="G14" s="74">
        <v>16492.5</v>
      </c>
      <c r="H14" s="74">
        <v>16492.5</v>
      </c>
      <c r="I14" s="74">
        <v>16492.5</v>
      </c>
    </row>
    <row r="15" spans="1:9" ht="18.75" x14ac:dyDescent="0.25">
      <c r="A15" s="62"/>
      <c r="B15" s="64">
        <v>64</v>
      </c>
      <c r="C15" s="119"/>
      <c r="D15" s="100" t="s">
        <v>39</v>
      </c>
      <c r="E15" s="83">
        <v>22.2</v>
      </c>
      <c r="F15" s="75">
        <v>65</v>
      </c>
      <c r="G15" s="75">
        <v>50</v>
      </c>
      <c r="H15" s="75">
        <v>50</v>
      </c>
      <c r="I15" s="75">
        <v>50</v>
      </c>
    </row>
    <row r="16" spans="1:9" ht="30" x14ac:dyDescent="0.25">
      <c r="A16" s="62"/>
      <c r="B16" s="64"/>
      <c r="C16" s="63">
        <v>412</v>
      </c>
      <c r="D16" s="108" t="s">
        <v>41</v>
      </c>
      <c r="E16" s="73">
        <v>22.2</v>
      </c>
      <c r="F16" s="75">
        <v>65</v>
      </c>
      <c r="G16" s="74">
        <v>50</v>
      </c>
      <c r="H16" s="74">
        <v>50</v>
      </c>
      <c r="I16" s="74">
        <v>50</v>
      </c>
    </row>
    <row r="17" spans="1:10" ht="63" x14ac:dyDescent="0.25">
      <c r="A17" s="62"/>
      <c r="B17" s="64">
        <v>65</v>
      </c>
      <c r="C17" s="119"/>
      <c r="D17" s="120" t="s">
        <v>42</v>
      </c>
      <c r="E17" s="83">
        <v>29620.97</v>
      </c>
      <c r="F17" s="75">
        <v>36849.67</v>
      </c>
      <c r="G17" s="75">
        <v>33932.720000000001</v>
      </c>
      <c r="H17" s="75">
        <v>37032.720000000001</v>
      </c>
      <c r="I17" s="75">
        <v>37032.720000000001</v>
      </c>
    </row>
    <row r="18" spans="1:10" ht="30" x14ac:dyDescent="0.25">
      <c r="A18" s="62"/>
      <c r="B18" s="64"/>
      <c r="C18" s="63">
        <v>412</v>
      </c>
      <c r="D18" s="108" t="s">
        <v>41</v>
      </c>
      <c r="E18" s="73">
        <v>29620.97</v>
      </c>
      <c r="F18" s="104">
        <v>36849.67</v>
      </c>
      <c r="G18" s="74">
        <v>33932.720000000001</v>
      </c>
      <c r="H18" s="74">
        <v>37032.720000000001</v>
      </c>
      <c r="I18" s="74">
        <v>37032.720000000001</v>
      </c>
    </row>
    <row r="19" spans="1:10" ht="78.75" x14ac:dyDescent="0.25">
      <c r="A19" s="64"/>
      <c r="B19" s="64">
        <v>66</v>
      </c>
      <c r="C19" s="119"/>
      <c r="D19" s="120" t="s">
        <v>43</v>
      </c>
      <c r="E19" s="101">
        <v>63489.57</v>
      </c>
      <c r="F19" s="110">
        <v>78238.710000000006</v>
      </c>
      <c r="G19" s="102">
        <v>74191.5</v>
      </c>
      <c r="H19" s="102">
        <v>88191.5</v>
      </c>
      <c r="I19" s="102">
        <v>88191.5</v>
      </c>
    </row>
    <row r="20" spans="1:10" ht="18.75" x14ac:dyDescent="0.25">
      <c r="A20" s="62"/>
      <c r="B20" s="64"/>
      <c r="C20" s="63">
        <v>31</v>
      </c>
      <c r="D20" s="107" t="s">
        <v>30</v>
      </c>
      <c r="E20" s="73">
        <v>59564.57</v>
      </c>
      <c r="F20" s="104">
        <v>73838.710000000006</v>
      </c>
      <c r="G20" s="74">
        <v>73191.5</v>
      </c>
      <c r="H20" s="74">
        <v>87191.5</v>
      </c>
      <c r="I20" s="74">
        <v>87191.5</v>
      </c>
    </row>
    <row r="21" spans="1:10" ht="18.75" x14ac:dyDescent="0.25">
      <c r="A21" s="62"/>
      <c r="B21" s="64"/>
      <c r="C21" s="63">
        <v>61</v>
      </c>
      <c r="D21" s="107" t="s">
        <v>44</v>
      </c>
      <c r="E21" s="73">
        <v>750</v>
      </c>
      <c r="F21" s="104">
        <v>2000</v>
      </c>
      <c r="G21" s="74">
        <v>1000</v>
      </c>
      <c r="H21" s="74">
        <v>1000</v>
      </c>
      <c r="I21" s="74">
        <v>1000</v>
      </c>
    </row>
    <row r="22" spans="1:10" ht="18.75" x14ac:dyDescent="0.25">
      <c r="A22" s="62"/>
      <c r="B22" s="64"/>
      <c r="C22" s="63">
        <v>63</v>
      </c>
      <c r="D22" s="107" t="s">
        <v>94</v>
      </c>
      <c r="E22" s="73">
        <v>3175</v>
      </c>
      <c r="F22" s="104">
        <v>2400</v>
      </c>
      <c r="G22" s="74"/>
      <c r="H22" s="74">
        <v>0</v>
      </c>
      <c r="I22" s="74">
        <v>0</v>
      </c>
    </row>
    <row r="23" spans="1:10" ht="63" x14ac:dyDescent="0.25">
      <c r="A23" s="64"/>
      <c r="B23" s="64">
        <v>67</v>
      </c>
      <c r="C23" s="119"/>
      <c r="D23" s="99" t="s">
        <v>35</v>
      </c>
      <c r="E23" s="83">
        <v>374486.27</v>
      </c>
      <c r="F23" s="106">
        <v>376420.74</v>
      </c>
      <c r="G23" s="75">
        <v>336052.35</v>
      </c>
      <c r="H23" s="75">
        <v>336052.35</v>
      </c>
      <c r="I23" s="75">
        <v>336052.35</v>
      </c>
    </row>
    <row r="24" spans="1:10" ht="18.75" x14ac:dyDescent="0.25">
      <c r="A24" s="62"/>
      <c r="B24" s="62"/>
      <c r="C24" s="63">
        <v>55</v>
      </c>
      <c r="D24" s="108" t="s">
        <v>46</v>
      </c>
      <c r="E24" s="73">
        <v>144161.79999999999</v>
      </c>
      <c r="F24" s="104">
        <v>153907.85</v>
      </c>
      <c r="G24" s="74">
        <v>153907.85</v>
      </c>
      <c r="H24" s="74">
        <v>153907.85</v>
      </c>
      <c r="I24" s="74">
        <v>153907.85</v>
      </c>
      <c r="J24" s="27"/>
    </row>
    <row r="25" spans="1:10" ht="30" x14ac:dyDescent="0.25">
      <c r="A25" s="62"/>
      <c r="B25" s="62"/>
      <c r="C25" s="63">
        <v>51</v>
      </c>
      <c r="D25" s="108" t="s">
        <v>51</v>
      </c>
      <c r="E25" s="73">
        <v>151360.51</v>
      </c>
      <c r="F25" s="104">
        <v>173000</v>
      </c>
      <c r="G25" s="74">
        <v>175000</v>
      </c>
      <c r="H25" s="74">
        <v>175000</v>
      </c>
      <c r="I25" s="74">
        <v>175000</v>
      </c>
      <c r="J25" s="27"/>
    </row>
    <row r="26" spans="1:10" ht="18.75" x14ac:dyDescent="0.25">
      <c r="A26" s="62"/>
      <c r="B26" s="62"/>
      <c r="C26" s="63">
        <v>56</v>
      </c>
      <c r="D26" s="108" t="s">
        <v>47</v>
      </c>
      <c r="E26" s="73">
        <v>59200.58</v>
      </c>
      <c r="F26" s="104">
        <v>0</v>
      </c>
      <c r="G26" s="74">
        <v>0</v>
      </c>
      <c r="H26" s="74">
        <v>0</v>
      </c>
      <c r="I26" s="74">
        <v>0</v>
      </c>
      <c r="J26" s="27"/>
    </row>
    <row r="27" spans="1:10" ht="18.75" x14ac:dyDescent="0.25">
      <c r="A27" s="62"/>
      <c r="B27" s="62"/>
      <c r="C27" s="63">
        <v>11</v>
      </c>
      <c r="D27" s="108" t="s">
        <v>111</v>
      </c>
      <c r="E27" s="73">
        <v>3981.19</v>
      </c>
      <c r="F27" s="104">
        <v>49512.89</v>
      </c>
      <c r="G27" s="74">
        <v>7144.5</v>
      </c>
      <c r="H27" s="74">
        <v>7144.5</v>
      </c>
      <c r="I27" s="74">
        <v>7144.5</v>
      </c>
      <c r="J27" s="27"/>
    </row>
    <row r="28" spans="1:10" ht="31.5" x14ac:dyDescent="0.25">
      <c r="A28" s="64"/>
      <c r="B28" s="64">
        <v>68</v>
      </c>
      <c r="C28" s="119"/>
      <c r="D28" s="120" t="s">
        <v>139</v>
      </c>
      <c r="E28" s="83">
        <v>871.98</v>
      </c>
      <c r="F28" s="106">
        <v>0</v>
      </c>
      <c r="G28" s="75">
        <v>0</v>
      </c>
      <c r="H28" s="75">
        <v>0</v>
      </c>
      <c r="I28" s="75">
        <v>0</v>
      </c>
      <c r="J28" s="27"/>
    </row>
    <row r="29" spans="1:10" ht="18.75" x14ac:dyDescent="0.25">
      <c r="A29" s="62"/>
      <c r="B29" s="62"/>
      <c r="C29" s="63">
        <v>31</v>
      </c>
      <c r="D29" s="108" t="s">
        <v>30</v>
      </c>
      <c r="E29" s="73">
        <v>871.98</v>
      </c>
      <c r="F29" s="104">
        <v>0</v>
      </c>
      <c r="G29" s="74"/>
      <c r="H29" s="74">
        <v>0</v>
      </c>
      <c r="I29" s="74">
        <v>0</v>
      </c>
      <c r="J29" s="27"/>
    </row>
    <row r="30" spans="1:10" ht="31.5" x14ac:dyDescent="0.25">
      <c r="A30" s="65">
        <v>7</v>
      </c>
      <c r="B30" s="66"/>
      <c r="C30" s="66"/>
      <c r="D30" s="103" t="s">
        <v>12</v>
      </c>
      <c r="E30" s="73">
        <v>0</v>
      </c>
      <c r="F30" s="104">
        <v>0</v>
      </c>
      <c r="G30" s="75">
        <v>0</v>
      </c>
      <c r="H30" s="75">
        <v>0</v>
      </c>
      <c r="I30" s="75">
        <v>0</v>
      </c>
    </row>
    <row r="31" spans="1:10" ht="45" x14ac:dyDescent="0.25">
      <c r="A31" s="65"/>
      <c r="B31" s="67">
        <v>72</v>
      </c>
      <c r="C31" s="66"/>
      <c r="D31" s="111" t="s">
        <v>33</v>
      </c>
      <c r="E31" s="73">
        <v>0</v>
      </c>
      <c r="F31" s="104">
        <v>0</v>
      </c>
      <c r="G31" s="75">
        <v>0</v>
      </c>
      <c r="H31" s="75">
        <v>0</v>
      </c>
      <c r="I31" s="75">
        <v>0</v>
      </c>
    </row>
    <row r="32" spans="1:10" ht="18" x14ac:dyDescent="0.25">
      <c r="A32" s="65">
        <v>8</v>
      </c>
      <c r="B32" s="66">
        <v>31</v>
      </c>
      <c r="C32" s="66"/>
      <c r="D32" s="103" t="s">
        <v>112</v>
      </c>
      <c r="E32" s="83">
        <v>0</v>
      </c>
      <c r="F32" s="106">
        <v>0</v>
      </c>
      <c r="G32" s="75">
        <v>0</v>
      </c>
      <c r="H32" s="75">
        <v>0</v>
      </c>
      <c r="I32" s="75">
        <v>0</v>
      </c>
    </row>
    <row r="33" spans="1:9" ht="18" x14ac:dyDescent="0.25">
      <c r="A33" s="65">
        <v>9</v>
      </c>
      <c r="B33" s="67"/>
      <c r="C33" s="66"/>
      <c r="D33" s="111"/>
      <c r="E33" s="73">
        <v>10218.48</v>
      </c>
      <c r="F33" s="106">
        <v>21516.38</v>
      </c>
      <c r="G33" s="75">
        <v>18300</v>
      </c>
      <c r="H33" s="75">
        <v>0</v>
      </c>
      <c r="I33" s="75">
        <v>0</v>
      </c>
    </row>
    <row r="34" spans="1:9" ht="18" x14ac:dyDescent="0.25">
      <c r="A34" s="65"/>
      <c r="B34" s="67">
        <v>92</v>
      </c>
      <c r="C34" s="66"/>
      <c r="D34" s="111" t="s">
        <v>165</v>
      </c>
      <c r="E34" s="83"/>
      <c r="F34" s="106"/>
      <c r="G34" s="75">
        <v>0</v>
      </c>
      <c r="H34" s="75">
        <v>0</v>
      </c>
      <c r="I34" s="75">
        <v>0</v>
      </c>
    </row>
    <row r="35" spans="1:9" ht="18" x14ac:dyDescent="0.25">
      <c r="A35" s="65"/>
      <c r="B35" s="67"/>
      <c r="C35" s="67">
        <v>31</v>
      </c>
      <c r="D35" s="107" t="s">
        <v>30</v>
      </c>
      <c r="E35" s="73">
        <v>57.18</v>
      </c>
      <c r="F35" s="104">
        <v>10801.56</v>
      </c>
      <c r="G35" s="74">
        <v>14000</v>
      </c>
      <c r="H35" s="74">
        <v>0</v>
      </c>
      <c r="I35" s="74">
        <v>0</v>
      </c>
    </row>
    <row r="36" spans="1:9" ht="18" x14ac:dyDescent="0.25">
      <c r="A36" s="65"/>
      <c r="B36" s="67">
        <v>94</v>
      </c>
      <c r="C36" s="67"/>
      <c r="D36" s="107" t="s">
        <v>162</v>
      </c>
      <c r="E36" s="73"/>
      <c r="F36" s="104"/>
      <c r="G36" s="74"/>
      <c r="H36" s="74"/>
      <c r="I36" s="74"/>
    </row>
    <row r="37" spans="1:9" ht="18" x14ac:dyDescent="0.25">
      <c r="A37" s="65"/>
      <c r="B37" s="67"/>
      <c r="C37" s="67">
        <v>501</v>
      </c>
      <c r="D37" s="107" t="s">
        <v>45</v>
      </c>
      <c r="E37" s="73">
        <v>9544.14</v>
      </c>
      <c r="F37" s="74">
        <v>7281.77</v>
      </c>
      <c r="G37" s="74">
        <v>1200</v>
      </c>
      <c r="H37" s="74">
        <v>0</v>
      </c>
      <c r="I37" s="74">
        <v>0</v>
      </c>
    </row>
    <row r="38" spans="1:9" ht="18" x14ac:dyDescent="0.25">
      <c r="A38" s="65"/>
      <c r="B38" s="67">
        <v>95</v>
      </c>
      <c r="C38" s="67"/>
      <c r="D38" s="107" t="s">
        <v>166</v>
      </c>
      <c r="E38" s="73"/>
      <c r="F38" s="74"/>
      <c r="G38" s="74"/>
      <c r="H38" s="74"/>
      <c r="I38" s="74"/>
    </row>
    <row r="39" spans="1:9" ht="30" x14ac:dyDescent="0.25">
      <c r="A39" s="65"/>
      <c r="B39" s="67"/>
      <c r="C39" s="67">
        <v>412</v>
      </c>
      <c r="D39" s="108" t="s">
        <v>41</v>
      </c>
      <c r="E39" s="73">
        <v>0</v>
      </c>
      <c r="F39" s="74">
        <v>3433.05</v>
      </c>
      <c r="G39" s="74">
        <v>3100</v>
      </c>
      <c r="H39" s="74">
        <v>0</v>
      </c>
      <c r="I39" s="74">
        <v>0</v>
      </c>
    </row>
    <row r="40" spans="1:9" ht="18" x14ac:dyDescent="0.25">
      <c r="A40" s="65"/>
      <c r="B40" s="67"/>
      <c r="C40" s="67">
        <v>54</v>
      </c>
      <c r="D40" s="107" t="s">
        <v>40</v>
      </c>
      <c r="E40" s="73">
        <v>0</v>
      </c>
      <c r="F40" s="74">
        <v>0</v>
      </c>
      <c r="G40" s="74">
        <v>0</v>
      </c>
      <c r="H40" s="74">
        <v>0</v>
      </c>
      <c r="I40" s="74">
        <v>0</v>
      </c>
    </row>
    <row r="41" spans="1:9" ht="18" x14ac:dyDescent="0.25">
      <c r="A41" s="65"/>
      <c r="B41" s="67">
        <v>96</v>
      </c>
      <c r="C41" s="67"/>
      <c r="D41" s="107" t="s">
        <v>167</v>
      </c>
      <c r="E41" s="73"/>
      <c r="F41" s="74"/>
      <c r="G41" s="74"/>
      <c r="H41" s="74"/>
      <c r="I41" s="74"/>
    </row>
    <row r="42" spans="1:9" ht="18" x14ac:dyDescent="0.25">
      <c r="A42" s="65"/>
      <c r="B42" s="67"/>
      <c r="C42" s="67">
        <v>61</v>
      </c>
      <c r="D42" s="111" t="s">
        <v>44</v>
      </c>
      <c r="E42" s="73">
        <v>617.16</v>
      </c>
      <c r="F42" s="74">
        <v>0</v>
      </c>
      <c r="G42" s="74">
        <v>0</v>
      </c>
      <c r="H42" s="74">
        <v>0</v>
      </c>
      <c r="I42" s="74">
        <v>0</v>
      </c>
    </row>
    <row r="43" spans="1:9" ht="18" x14ac:dyDescent="0.25">
      <c r="A43" s="61"/>
      <c r="B43" s="61"/>
      <c r="C43" s="61"/>
      <c r="D43" s="111" t="s">
        <v>189</v>
      </c>
      <c r="E43" s="73">
        <v>0</v>
      </c>
      <c r="F43" s="74">
        <v>2624931.1800000002</v>
      </c>
      <c r="G43" s="74">
        <v>2602569.0699999998</v>
      </c>
      <c r="H43" s="74">
        <v>2602569.0699999998</v>
      </c>
      <c r="I43" s="74">
        <v>2602569.0699999998</v>
      </c>
    </row>
    <row r="44" spans="1:9" ht="18.75" x14ac:dyDescent="0.3">
      <c r="A44" s="68"/>
      <c r="B44" s="68"/>
      <c r="C44" s="68"/>
      <c r="D44" s="68"/>
      <c r="E44" s="68"/>
      <c r="F44" s="68"/>
      <c r="G44" s="112"/>
      <c r="H44" s="68"/>
      <c r="I44" s="68"/>
    </row>
    <row r="45" spans="1:9" ht="18.75" x14ac:dyDescent="0.25">
      <c r="A45" s="276" t="s">
        <v>119</v>
      </c>
      <c r="B45" s="277"/>
      <c r="C45" s="277"/>
      <c r="D45" s="277"/>
      <c r="E45" s="277"/>
      <c r="F45" s="277"/>
      <c r="G45" s="277"/>
      <c r="H45" s="277"/>
      <c r="I45" s="277"/>
    </row>
    <row r="46" spans="1:9" ht="18" x14ac:dyDescent="0.25">
      <c r="A46" s="72"/>
      <c r="B46" s="72"/>
      <c r="C46" s="72"/>
      <c r="D46" s="72"/>
      <c r="E46" s="72"/>
      <c r="F46" s="72"/>
      <c r="G46" s="72"/>
      <c r="H46" s="69"/>
      <c r="I46" s="69"/>
    </row>
    <row r="47" spans="1:9" ht="31.5" x14ac:dyDescent="0.25">
      <c r="A47" s="92" t="s">
        <v>8</v>
      </c>
      <c r="B47" s="91" t="s">
        <v>9</v>
      </c>
      <c r="C47" s="91" t="s">
        <v>10</v>
      </c>
      <c r="D47" s="71" t="s">
        <v>14</v>
      </c>
      <c r="E47" s="91" t="s">
        <v>148</v>
      </c>
      <c r="F47" s="92" t="s">
        <v>149</v>
      </c>
      <c r="G47" s="92" t="s">
        <v>150</v>
      </c>
      <c r="H47" s="92" t="s">
        <v>115</v>
      </c>
      <c r="I47" s="92" t="s">
        <v>151</v>
      </c>
    </row>
    <row r="48" spans="1:9" ht="20.25" customHeight="1" x14ac:dyDescent="0.25">
      <c r="A48" s="60">
        <v>3</v>
      </c>
      <c r="B48" s="60"/>
      <c r="C48" s="60"/>
      <c r="D48" s="99" t="s">
        <v>15</v>
      </c>
      <c r="E48" s="83">
        <v>1718023.94</v>
      </c>
      <c r="F48" s="75">
        <v>2611725.9900000002</v>
      </c>
      <c r="G48" s="75">
        <v>2594069.0699999998</v>
      </c>
      <c r="H48" s="75">
        <v>2594069.0699999998</v>
      </c>
      <c r="I48" s="75">
        <v>2594069.0699999998</v>
      </c>
    </row>
    <row r="49" spans="1:9" ht="21.75" customHeight="1" x14ac:dyDescent="0.25">
      <c r="A49" s="76"/>
      <c r="B49" s="76">
        <v>31</v>
      </c>
      <c r="C49" s="76"/>
      <c r="D49" s="99" t="s">
        <v>16</v>
      </c>
      <c r="E49" s="83">
        <v>1255573.6599999999</v>
      </c>
      <c r="F49" s="75">
        <v>2091178.89</v>
      </c>
      <c r="G49" s="75">
        <v>2121953.5</v>
      </c>
      <c r="H49" s="75">
        <v>2121953.5</v>
      </c>
      <c r="I49" s="75">
        <v>2121953.5</v>
      </c>
    </row>
    <row r="50" spans="1:9" ht="20.25" x14ac:dyDescent="0.25">
      <c r="A50" s="78"/>
      <c r="B50" s="78"/>
      <c r="C50" s="79">
        <v>501</v>
      </c>
      <c r="D50" s="107" t="s">
        <v>45</v>
      </c>
      <c r="E50" s="73">
        <v>1248508.3999999999</v>
      </c>
      <c r="F50" s="74">
        <v>2072600</v>
      </c>
      <c r="G50" s="74">
        <v>2100000</v>
      </c>
      <c r="H50" s="74">
        <v>2100000</v>
      </c>
      <c r="I50" s="74">
        <v>2100000</v>
      </c>
    </row>
    <row r="51" spans="1:9" ht="20.25" x14ac:dyDescent="0.25">
      <c r="A51" s="78"/>
      <c r="B51" s="78"/>
      <c r="C51" s="79">
        <v>31</v>
      </c>
      <c r="D51" s="107" t="s">
        <v>30</v>
      </c>
      <c r="E51" s="73">
        <v>3138.67</v>
      </c>
      <c r="F51" s="74">
        <v>4194</v>
      </c>
      <c r="G51" s="74">
        <v>3611.5</v>
      </c>
      <c r="H51" s="74">
        <v>3611.5</v>
      </c>
      <c r="I51" s="74">
        <v>3611.5</v>
      </c>
    </row>
    <row r="52" spans="1:9" ht="20.25" x14ac:dyDescent="0.25">
      <c r="A52" s="78"/>
      <c r="B52" s="78"/>
      <c r="C52" s="79">
        <v>11</v>
      </c>
      <c r="D52" s="107" t="s">
        <v>140</v>
      </c>
      <c r="E52" s="73">
        <v>1089.8800000000001</v>
      </c>
      <c r="F52" s="74">
        <v>1617.22</v>
      </c>
      <c r="G52" s="74">
        <v>4644.5</v>
      </c>
      <c r="H52" s="74">
        <v>4644.5</v>
      </c>
      <c r="I52" s="74">
        <v>4644.5</v>
      </c>
    </row>
    <row r="53" spans="1:9" ht="20.25" x14ac:dyDescent="0.25">
      <c r="A53" s="78"/>
      <c r="B53" s="78"/>
      <c r="C53" s="79">
        <v>54</v>
      </c>
      <c r="D53" s="107" t="s">
        <v>40</v>
      </c>
      <c r="E53" s="73">
        <v>2836.71</v>
      </c>
      <c r="F53" s="74">
        <v>12767.67</v>
      </c>
      <c r="G53" s="74">
        <v>13697.5</v>
      </c>
      <c r="H53" s="74">
        <v>13697.5</v>
      </c>
      <c r="I53" s="74">
        <v>13697.5</v>
      </c>
    </row>
    <row r="54" spans="1:9" ht="20.25" x14ac:dyDescent="0.25">
      <c r="A54" s="78"/>
      <c r="B54" s="80">
        <v>32</v>
      </c>
      <c r="C54" s="85"/>
      <c r="D54" s="100" t="s">
        <v>27</v>
      </c>
      <c r="E54" s="83">
        <v>298348.33</v>
      </c>
      <c r="F54" s="75">
        <v>330367.7</v>
      </c>
      <c r="G54" s="75">
        <v>292455.57</v>
      </c>
      <c r="H54" s="75">
        <v>292455.57</v>
      </c>
      <c r="I54" s="75">
        <v>292455.57</v>
      </c>
    </row>
    <row r="55" spans="1:9" ht="20.25" x14ac:dyDescent="0.25">
      <c r="A55" s="78"/>
      <c r="B55" s="78"/>
      <c r="C55" s="79">
        <v>501</v>
      </c>
      <c r="D55" s="107" t="s">
        <v>45</v>
      </c>
      <c r="E55" s="73">
        <v>8202.43</v>
      </c>
      <c r="F55" s="74">
        <v>22959.759999999998</v>
      </c>
      <c r="G55" s="74">
        <v>17850</v>
      </c>
      <c r="H55" s="74">
        <v>19050</v>
      </c>
      <c r="I55" s="74">
        <v>19050</v>
      </c>
    </row>
    <row r="56" spans="1:9" ht="20.25" x14ac:dyDescent="0.25">
      <c r="A56" s="78"/>
      <c r="B56" s="78"/>
      <c r="C56" s="79">
        <v>501</v>
      </c>
      <c r="D56" s="107" t="s">
        <v>36</v>
      </c>
      <c r="E56" s="73">
        <v>350</v>
      </c>
      <c r="F56" s="74">
        <v>0</v>
      </c>
      <c r="G56" s="74">
        <v>0</v>
      </c>
      <c r="H56" s="74">
        <v>0</v>
      </c>
      <c r="I56" s="74">
        <v>0</v>
      </c>
    </row>
    <row r="57" spans="1:9" ht="20.25" x14ac:dyDescent="0.25">
      <c r="A57" s="78"/>
      <c r="B57" s="78"/>
      <c r="C57" s="79">
        <v>11</v>
      </c>
      <c r="D57" s="107" t="s">
        <v>140</v>
      </c>
      <c r="E57" s="73">
        <v>2950.85</v>
      </c>
      <c r="F57" s="74">
        <v>27774.1</v>
      </c>
      <c r="G57" s="74">
        <v>2150</v>
      </c>
      <c r="H57" s="74">
        <v>2150</v>
      </c>
      <c r="I57" s="74">
        <v>2150</v>
      </c>
    </row>
    <row r="58" spans="1:9" ht="20.25" x14ac:dyDescent="0.25">
      <c r="A58" s="78"/>
      <c r="B58" s="78"/>
      <c r="C58" s="79">
        <v>55</v>
      </c>
      <c r="D58" s="107" t="s">
        <v>46</v>
      </c>
      <c r="E58" s="73">
        <v>150910.79999999999</v>
      </c>
      <c r="F58" s="74">
        <v>152857.85</v>
      </c>
      <c r="G58" s="74">
        <v>152857.85</v>
      </c>
      <c r="H58" s="74">
        <v>152857.85</v>
      </c>
      <c r="I58" s="74">
        <v>152857.85</v>
      </c>
    </row>
    <row r="59" spans="1:9" ht="20.25" x14ac:dyDescent="0.25">
      <c r="A59" s="78"/>
      <c r="B59" s="78"/>
      <c r="C59" s="79">
        <v>56</v>
      </c>
      <c r="D59" s="107" t="s">
        <v>47</v>
      </c>
      <c r="E59" s="73">
        <v>47112.6</v>
      </c>
      <c r="F59" s="74">
        <v>0</v>
      </c>
      <c r="G59" s="74">
        <v>0</v>
      </c>
      <c r="H59" s="74">
        <v>0</v>
      </c>
      <c r="I59" s="74">
        <v>0</v>
      </c>
    </row>
    <row r="60" spans="1:9" ht="20.25" x14ac:dyDescent="0.25">
      <c r="A60" s="78"/>
      <c r="B60" s="78"/>
      <c r="C60" s="79">
        <v>61</v>
      </c>
      <c r="D60" s="107" t="s">
        <v>44</v>
      </c>
      <c r="E60" s="73">
        <v>750</v>
      </c>
      <c r="F60" s="74">
        <v>2000</v>
      </c>
      <c r="G60" s="74">
        <v>1000</v>
      </c>
      <c r="H60" s="74">
        <v>1000</v>
      </c>
      <c r="I60" s="74">
        <v>1000</v>
      </c>
    </row>
    <row r="61" spans="1:9" ht="20.25" x14ac:dyDescent="0.25">
      <c r="A61" s="78"/>
      <c r="B61" s="78"/>
      <c r="C61" s="79">
        <v>63</v>
      </c>
      <c r="D61" s="107" t="s">
        <v>94</v>
      </c>
      <c r="E61" s="73">
        <v>986.3</v>
      </c>
      <c r="F61" s="74">
        <v>0</v>
      </c>
      <c r="G61" s="74">
        <v>0</v>
      </c>
      <c r="H61" s="74">
        <v>0</v>
      </c>
      <c r="I61" s="74">
        <v>0</v>
      </c>
    </row>
    <row r="62" spans="1:9" ht="20.25" x14ac:dyDescent="0.25">
      <c r="A62" s="78"/>
      <c r="B62" s="78"/>
      <c r="C62" s="79">
        <v>54</v>
      </c>
      <c r="D62" s="107" t="s">
        <v>40</v>
      </c>
      <c r="E62" s="73">
        <v>1105.8599999999999</v>
      </c>
      <c r="F62" s="74">
        <v>2740.62</v>
      </c>
      <c r="G62" s="74">
        <v>3145</v>
      </c>
      <c r="H62" s="74">
        <v>3145</v>
      </c>
      <c r="I62" s="74">
        <v>3145</v>
      </c>
    </row>
    <row r="63" spans="1:9" ht="20.25" x14ac:dyDescent="0.25">
      <c r="A63" s="78"/>
      <c r="B63" s="78"/>
      <c r="C63" s="79">
        <v>31</v>
      </c>
      <c r="D63" s="107" t="s">
        <v>30</v>
      </c>
      <c r="E63" s="73">
        <v>49074.27</v>
      </c>
      <c r="F63" s="74">
        <v>82752.649999999994</v>
      </c>
      <c r="G63" s="74">
        <v>67220</v>
      </c>
      <c r="H63" s="74">
        <v>78220</v>
      </c>
      <c r="I63" s="74">
        <v>78220</v>
      </c>
    </row>
    <row r="64" spans="1:9" ht="30" x14ac:dyDescent="0.25">
      <c r="A64" s="78"/>
      <c r="B64" s="80"/>
      <c r="C64" s="79">
        <v>412</v>
      </c>
      <c r="D64" s="108" t="s">
        <v>41</v>
      </c>
      <c r="E64" s="73">
        <v>26789.25</v>
      </c>
      <c r="F64" s="74">
        <v>39282.720000000001</v>
      </c>
      <c r="G64" s="74">
        <v>32932.720000000001</v>
      </c>
      <c r="H64" s="74">
        <v>36032.720000000001</v>
      </c>
      <c r="I64" s="74">
        <v>36032.720000000001</v>
      </c>
    </row>
    <row r="65" spans="1:9" ht="20.25" x14ac:dyDescent="0.25">
      <c r="A65" s="78"/>
      <c r="B65" s="80"/>
      <c r="C65" s="79">
        <v>92</v>
      </c>
      <c r="D65" s="108" t="s">
        <v>165</v>
      </c>
      <c r="E65" s="73"/>
      <c r="F65" s="74">
        <v>0</v>
      </c>
      <c r="G65" s="74">
        <v>11000</v>
      </c>
      <c r="H65" s="74">
        <v>0</v>
      </c>
      <c r="I65" s="74">
        <v>0</v>
      </c>
    </row>
    <row r="66" spans="1:9" ht="20.25" x14ac:dyDescent="0.25">
      <c r="A66" s="78"/>
      <c r="B66" s="80"/>
      <c r="C66" s="79">
        <v>94</v>
      </c>
      <c r="D66" s="108" t="s">
        <v>164</v>
      </c>
      <c r="E66" s="73">
        <v>9498.81</v>
      </c>
      <c r="F66" s="74">
        <v>0</v>
      </c>
      <c r="G66" s="74">
        <v>1200</v>
      </c>
      <c r="H66" s="74">
        <v>0</v>
      </c>
      <c r="I66" s="74">
        <v>0</v>
      </c>
    </row>
    <row r="67" spans="1:9" ht="20.25" x14ac:dyDescent="0.25">
      <c r="A67" s="78"/>
      <c r="B67" s="80"/>
      <c r="C67" s="79">
        <v>95</v>
      </c>
      <c r="D67" s="108" t="s">
        <v>164</v>
      </c>
      <c r="E67" s="73">
        <v>0</v>
      </c>
      <c r="F67" s="74">
        <v>0</v>
      </c>
      <c r="G67" s="74">
        <v>3100</v>
      </c>
      <c r="H67" s="74">
        <v>0</v>
      </c>
      <c r="I67" s="74">
        <v>0</v>
      </c>
    </row>
    <row r="68" spans="1:9" ht="30" x14ac:dyDescent="0.25">
      <c r="A68" s="78"/>
      <c r="B68" s="80"/>
      <c r="C68" s="79">
        <v>96</v>
      </c>
      <c r="D68" s="108" t="s">
        <v>182</v>
      </c>
      <c r="E68" s="73">
        <v>617.16</v>
      </c>
      <c r="F68" s="74">
        <v>0</v>
      </c>
      <c r="G68" s="74">
        <v>0</v>
      </c>
      <c r="H68" s="74">
        <v>0</v>
      </c>
      <c r="I68" s="74">
        <v>0</v>
      </c>
    </row>
    <row r="69" spans="1:9" ht="20.25" x14ac:dyDescent="0.25">
      <c r="A69" s="78"/>
      <c r="B69" s="80">
        <v>34</v>
      </c>
      <c r="C69" s="85"/>
      <c r="D69" s="100" t="s">
        <v>48</v>
      </c>
      <c r="E69" s="83">
        <v>2795.91</v>
      </c>
      <c r="F69" s="75">
        <v>3965</v>
      </c>
      <c r="G69" s="75">
        <v>3960</v>
      </c>
      <c r="H69" s="75">
        <v>3960</v>
      </c>
      <c r="I69" s="75">
        <v>3960</v>
      </c>
    </row>
    <row r="70" spans="1:9" ht="20.25" x14ac:dyDescent="0.25">
      <c r="A70" s="78"/>
      <c r="B70" s="80"/>
      <c r="C70" s="79">
        <v>501</v>
      </c>
      <c r="D70" s="107" t="s">
        <v>45</v>
      </c>
      <c r="E70" s="73">
        <v>1668.99</v>
      </c>
      <c r="F70" s="74">
        <v>2500</v>
      </c>
      <c r="G70" s="74">
        <v>2500</v>
      </c>
      <c r="H70" s="74">
        <v>2500</v>
      </c>
      <c r="I70" s="74">
        <v>2500</v>
      </c>
    </row>
    <row r="71" spans="1:9" ht="20.25" x14ac:dyDescent="0.25">
      <c r="A71" s="78"/>
      <c r="B71" s="80"/>
      <c r="C71" s="79">
        <v>55</v>
      </c>
      <c r="D71" s="107" t="s">
        <v>46</v>
      </c>
      <c r="E71" s="73">
        <v>1021.97</v>
      </c>
      <c r="F71" s="74">
        <v>1050</v>
      </c>
      <c r="G71" s="74">
        <v>1050</v>
      </c>
      <c r="H71" s="74">
        <v>1050</v>
      </c>
      <c r="I71" s="74">
        <v>1050</v>
      </c>
    </row>
    <row r="72" spans="1:9" ht="20.25" x14ac:dyDescent="0.25">
      <c r="A72" s="78"/>
      <c r="B72" s="80"/>
      <c r="C72" s="79">
        <v>31</v>
      </c>
      <c r="D72" s="107" t="s">
        <v>30</v>
      </c>
      <c r="E72" s="73">
        <v>104.95</v>
      </c>
      <c r="F72" s="74">
        <v>350</v>
      </c>
      <c r="G72" s="74">
        <v>360</v>
      </c>
      <c r="H72" s="74">
        <v>360</v>
      </c>
      <c r="I72" s="74">
        <v>360</v>
      </c>
    </row>
    <row r="73" spans="1:9" ht="30" x14ac:dyDescent="0.25">
      <c r="A73" s="78"/>
      <c r="B73" s="80"/>
      <c r="C73" s="79">
        <v>412</v>
      </c>
      <c r="D73" s="108" t="s">
        <v>41</v>
      </c>
      <c r="E73" s="73">
        <v>0</v>
      </c>
      <c r="F73" s="74">
        <v>65</v>
      </c>
      <c r="G73" s="74">
        <v>50</v>
      </c>
      <c r="H73" s="74">
        <v>50</v>
      </c>
      <c r="I73" s="74">
        <v>50</v>
      </c>
    </row>
    <row r="74" spans="1:9" ht="63" x14ac:dyDescent="0.25">
      <c r="A74" s="80"/>
      <c r="B74" s="80">
        <v>37</v>
      </c>
      <c r="C74" s="85"/>
      <c r="D74" s="120" t="s">
        <v>52</v>
      </c>
      <c r="E74" s="101">
        <v>161306.04</v>
      </c>
      <c r="F74" s="102">
        <v>173000</v>
      </c>
      <c r="G74" s="75">
        <v>175000</v>
      </c>
      <c r="H74" s="75">
        <v>175000</v>
      </c>
      <c r="I74" s="75">
        <v>175000</v>
      </c>
    </row>
    <row r="75" spans="1:9" ht="20.25" x14ac:dyDescent="0.25">
      <c r="A75" s="78"/>
      <c r="B75" s="80"/>
      <c r="C75" s="79">
        <v>51</v>
      </c>
      <c r="D75" s="108" t="s">
        <v>50</v>
      </c>
      <c r="E75" s="73">
        <v>161306.04</v>
      </c>
      <c r="F75" s="74">
        <v>173000</v>
      </c>
      <c r="G75" s="74">
        <v>175000</v>
      </c>
      <c r="H75" s="74">
        <v>175000</v>
      </c>
      <c r="I75" s="74">
        <v>175000</v>
      </c>
    </row>
    <row r="76" spans="1:9" ht="20.25" x14ac:dyDescent="0.25">
      <c r="A76" s="78"/>
      <c r="B76" s="80">
        <v>38</v>
      </c>
      <c r="C76" s="79"/>
      <c r="D76" s="120" t="s">
        <v>173</v>
      </c>
      <c r="E76" s="83">
        <v>0</v>
      </c>
      <c r="F76" s="75">
        <v>13214.4</v>
      </c>
      <c r="G76" s="75">
        <v>700</v>
      </c>
      <c r="H76" s="75">
        <v>700</v>
      </c>
      <c r="I76" s="75">
        <v>700</v>
      </c>
    </row>
    <row r="77" spans="1:9" ht="20.25" x14ac:dyDescent="0.25">
      <c r="A77" s="78"/>
      <c r="B77" s="80"/>
      <c r="C77" s="79">
        <v>11</v>
      </c>
      <c r="D77" s="108" t="s">
        <v>140</v>
      </c>
      <c r="E77" s="73">
        <v>0</v>
      </c>
      <c r="F77" s="74">
        <v>6280</v>
      </c>
      <c r="G77" s="74">
        <v>0</v>
      </c>
      <c r="H77" s="74">
        <v>0</v>
      </c>
      <c r="I77" s="74">
        <v>0</v>
      </c>
    </row>
    <row r="78" spans="1:9" ht="20.25" x14ac:dyDescent="0.25">
      <c r="A78" s="78"/>
      <c r="B78" s="80"/>
      <c r="C78" s="79">
        <v>31</v>
      </c>
      <c r="D78" s="108" t="s">
        <v>30</v>
      </c>
      <c r="E78" s="73">
        <v>0</v>
      </c>
      <c r="F78" s="74">
        <v>6280</v>
      </c>
      <c r="G78" s="74">
        <v>0</v>
      </c>
      <c r="H78" s="74">
        <v>0</v>
      </c>
      <c r="I78" s="74">
        <v>0</v>
      </c>
    </row>
    <row r="79" spans="1:9" ht="20.25" x14ac:dyDescent="0.25">
      <c r="A79" s="78"/>
      <c r="B79" s="80"/>
      <c r="C79" s="79">
        <v>501</v>
      </c>
      <c r="D79" s="108" t="s">
        <v>45</v>
      </c>
      <c r="E79" s="73">
        <v>0</v>
      </c>
      <c r="F79" s="74">
        <v>654.4</v>
      </c>
      <c r="G79" s="74">
        <v>700</v>
      </c>
      <c r="H79" s="74">
        <v>700</v>
      </c>
      <c r="I79" s="74">
        <v>700</v>
      </c>
    </row>
    <row r="80" spans="1:9" ht="31.5" x14ac:dyDescent="0.25">
      <c r="A80" s="81">
        <v>4</v>
      </c>
      <c r="B80" s="82"/>
      <c r="C80" s="82"/>
      <c r="D80" s="103" t="s">
        <v>17</v>
      </c>
      <c r="E80" s="83">
        <v>37159.22</v>
      </c>
      <c r="F80" s="75">
        <v>13200</v>
      </c>
      <c r="G80" s="75">
        <v>8500</v>
      </c>
      <c r="H80" s="75">
        <v>8500</v>
      </c>
      <c r="I80" s="75">
        <v>8500</v>
      </c>
    </row>
    <row r="81" spans="1:9" ht="31.5" x14ac:dyDescent="0.25">
      <c r="A81" s="81"/>
      <c r="B81" s="82">
        <v>41</v>
      </c>
      <c r="C81" s="82"/>
      <c r="D81" s="103" t="s">
        <v>141</v>
      </c>
      <c r="E81" s="83">
        <v>0</v>
      </c>
      <c r="F81" s="75">
        <v>0</v>
      </c>
      <c r="G81" s="75">
        <v>0</v>
      </c>
      <c r="H81" s="75">
        <v>0</v>
      </c>
      <c r="I81" s="75">
        <v>0</v>
      </c>
    </row>
    <row r="82" spans="1:9" ht="20.25" x14ac:dyDescent="0.25">
      <c r="A82" s="81"/>
      <c r="B82" s="82"/>
      <c r="C82" s="82">
        <v>63</v>
      </c>
      <c r="D82" s="103" t="s">
        <v>94</v>
      </c>
      <c r="E82" s="83">
        <v>0</v>
      </c>
      <c r="F82" s="75">
        <v>0</v>
      </c>
      <c r="G82" s="75">
        <v>0</v>
      </c>
      <c r="H82" s="75">
        <v>0</v>
      </c>
      <c r="I82" s="75">
        <v>0</v>
      </c>
    </row>
    <row r="83" spans="1:9" ht="47.25" x14ac:dyDescent="0.25">
      <c r="A83" s="76"/>
      <c r="B83" s="76">
        <v>42</v>
      </c>
      <c r="C83" s="76"/>
      <c r="D83" s="103" t="s">
        <v>37</v>
      </c>
      <c r="E83" s="83">
        <v>21177.5</v>
      </c>
      <c r="F83" s="75">
        <v>13200</v>
      </c>
      <c r="G83" s="75">
        <v>8500</v>
      </c>
      <c r="H83" s="75">
        <v>8500</v>
      </c>
      <c r="I83" s="75">
        <v>8500</v>
      </c>
    </row>
    <row r="84" spans="1:9" ht="20.25" x14ac:dyDescent="0.25">
      <c r="A84" s="77"/>
      <c r="B84" s="77"/>
      <c r="C84" s="77">
        <v>501</v>
      </c>
      <c r="D84" s="107" t="s">
        <v>45</v>
      </c>
      <c r="E84" s="73">
        <v>1089.6099999999999</v>
      </c>
      <c r="F84" s="74">
        <v>4900</v>
      </c>
      <c r="G84" s="74">
        <v>2500</v>
      </c>
      <c r="H84" s="74">
        <v>2500</v>
      </c>
      <c r="I84" s="74">
        <v>2500</v>
      </c>
    </row>
    <row r="85" spans="1:9" ht="20.25" x14ac:dyDescent="0.25">
      <c r="A85" s="77"/>
      <c r="B85" s="77"/>
      <c r="C85" s="77">
        <v>501</v>
      </c>
      <c r="D85" s="107" t="s">
        <v>36</v>
      </c>
      <c r="E85" s="73">
        <v>7560.28</v>
      </c>
      <c r="F85" s="74">
        <v>0</v>
      </c>
      <c r="G85" s="74">
        <v>0</v>
      </c>
      <c r="H85" s="74">
        <v>0</v>
      </c>
      <c r="I85" s="74">
        <v>0</v>
      </c>
    </row>
    <row r="86" spans="1:9" ht="20.25" x14ac:dyDescent="0.25">
      <c r="A86" s="77"/>
      <c r="B86" s="77"/>
      <c r="C86" s="77">
        <v>55</v>
      </c>
      <c r="D86" s="107" t="s">
        <v>46</v>
      </c>
      <c r="E86" s="73">
        <v>0</v>
      </c>
      <c r="F86" s="74">
        <v>0</v>
      </c>
      <c r="G86" s="74">
        <v>0</v>
      </c>
      <c r="H86" s="74">
        <v>0</v>
      </c>
      <c r="I86" s="74">
        <v>0</v>
      </c>
    </row>
    <row r="87" spans="1:9" ht="20.25" x14ac:dyDescent="0.25">
      <c r="A87" s="77"/>
      <c r="B87" s="77"/>
      <c r="C87" s="77">
        <v>56</v>
      </c>
      <c r="D87" s="107" t="s">
        <v>47</v>
      </c>
      <c r="E87" s="73">
        <v>10094.129999999999</v>
      </c>
      <c r="F87" s="74">
        <v>0</v>
      </c>
      <c r="G87" s="74">
        <v>0</v>
      </c>
      <c r="H87" s="74">
        <v>0</v>
      </c>
      <c r="I87" s="74">
        <v>0</v>
      </c>
    </row>
    <row r="88" spans="1:9" ht="20.25" x14ac:dyDescent="0.25">
      <c r="A88" s="77"/>
      <c r="B88" s="77"/>
      <c r="C88" s="77">
        <v>31</v>
      </c>
      <c r="D88" s="107" t="s">
        <v>30</v>
      </c>
      <c r="E88" s="73">
        <v>199.45</v>
      </c>
      <c r="F88" s="74">
        <v>4900</v>
      </c>
      <c r="G88" s="74">
        <v>2000</v>
      </c>
      <c r="H88" s="74">
        <v>5000</v>
      </c>
      <c r="I88" s="74">
        <v>5000</v>
      </c>
    </row>
    <row r="89" spans="1:9" ht="20.25" x14ac:dyDescent="0.25">
      <c r="A89" s="77"/>
      <c r="B89" s="77"/>
      <c r="C89" s="77">
        <v>63</v>
      </c>
      <c r="D89" s="107" t="s">
        <v>94</v>
      </c>
      <c r="E89" s="73">
        <v>2188.6999999999998</v>
      </c>
      <c r="F89" s="74">
        <v>2400</v>
      </c>
      <c r="G89" s="74">
        <v>0</v>
      </c>
      <c r="H89" s="74">
        <v>0</v>
      </c>
      <c r="I89" s="74">
        <v>0</v>
      </c>
    </row>
    <row r="90" spans="1:9" ht="30" x14ac:dyDescent="0.25">
      <c r="A90" s="77"/>
      <c r="B90" s="77"/>
      <c r="C90" s="77">
        <v>412</v>
      </c>
      <c r="D90" s="108" t="s">
        <v>41</v>
      </c>
      <c r="E90" s="73">
        <v>0</v>
      </c>
      <c r="F90" s="74">
        <v>1000</v>
      </c>
      <c r="G90" s="74">
        <v>1000</v>
      </c>
      <c r="H90" s="74">
        <v>1000</v>
      </c>
      <c r="I90" s="74">
        <v>1000</v>
      </c>
    </row>
    <row r="91" spans="1:9" ht="20.25" x14ac:dyDescent="0.25">
      <c r="A91" s="77"/>
      <c r="B91" s="77"/>
      <c r="C91" s="77">
        <v>92</v>
      </c>
      <c r="D91" s="108" t="s">
        <v>165</v>
      </c>
      <c r="E91" s="73">
        <v>0</v>
      </c>
      <c r="F91" s="74">
        <v>0</v>
      </c>
      <c r="G91" s="74">
        <v>3000</v>
      </c>
      <c r="H91" s="74">
        <v>0</v>
      </c>
      <c r="I91" s="74">
        <v>0</v>
      </c>
    </row>
    <row r="92" spans="1:9" ht="20.25" x14ac:dyDescent="0.25">
      <c r="A92" s="77"/>
      <c r="B92" s="77"/>
      <c r="C92" s="77">
        <v>94</v>
      </c>
      <c r="D92" s="108" t="s">
        <v>162</v>
      </c>
      <c r="E92" s="73">
        <v>45.33</v>
      </c>
      <c r="F92" s="74">
        <v>0</v>
      </c>
      <c r="G92" s="74">
        <v>0</v>
      </c>
      <c r="H92" s="74">
        <v>0</v>
      </c>
      <c r="I92" s="74">
        <v>0</v>
      </c>
    </row>
    <row r="93" spans="1:9" ht="47.25" x14ac:dyDescent="0.25">
      <c r="A93" s="77"/>
      <c r="B93" s="76">
        <v>45</v>
      </c>
      <c r="C93" s="76"/>
      <c r="D93" s="103" t="s">
        <v>49</v>
      </c>
      <c r="E93" s="83">
        <v>15981.72</v>
      </c>
      <c r="F93" s="75">
        <v>0</v>
      </c>
      <c r="G93" s="75">
        <v>0</v>
      </c>
      <c r="H93" s="75">
        <v>0</v>
      </c>
      <c r="I93" s="75">
        <v>0</v>
      </c>
    </row>
    <row r="94" spans="1:9" ht="20.25" x14ac:dyDescent="0.25">
      <c r="A94" s="77"/>
      <c r="B94" s="77"/>
      <c r="C94" s="77">
        <v>55</v>
      </c>
      <c r="D94" s="107" t="s">
        <v>46</v>
      </c>
      <c r="E94" s="73">
        <v>0</v>
      </c>
      <c r="F94" s="74">
        <v>0</v>
      </c>
      <c r="G94" s="74">
        <v>0</v>
      </c>
      <c r="H94" s="74">
        <v>0</v>
      </c>
      <c r="I94" s="74">
        <v>0</v>
      </c>
    </row>
    <row r="95" spans="1:9" ht="20.25" x14ac:dyDescent="0.25">
      <c r="A95" s="77"/>
      <c r="B95" s="77"/>
      <c r="C95" s="77">
        <v>501</v>
      </c>
      <c r="D95" s="107" t="s">
        <v>36</v>
      </c>
      <c r="E95" s="73">
        <v>15981.72</v>
      </c>
      <c r="F95" s="74">
        <v>0</v>
      </c>
      <c r="G95" s="74">
        <v>0</v>
      </c>
      <c r="H95" s="74">
        <v>0</v>
      </c>
      <c r="I95" s="74">
        <v>0</v>
      </c>
    </row>
    <row r="96" spans="1:9" ht="31.5" x14ac:dyDescent="0.25">
      <c r="A96" s="76">
        <v>5</v>
      </c>
      <c r="B96" s="76"/>
      <c r="C96" s="76"/>
      <c r="D96" s="103" t="s">
        <v>113</v>
      </c>
      <c r="E96" s="83">
        <v>57.18</v>
      </c>
      <c r="F96" s="75">
        <v>5.19</v>
      </c>
      <c r="G96" s="75">
        <v>0</v>
      </c>
      <c r="H96" s="75">
        <v>0</v>
      </c>
      <c r="I96" s="75">
        <v>0</v>
      </c>
    </row>
    <row r="97" spans="1:9" ht="47.25" x14ac:dyDescent="0.25">
      <c r="A97" s="76"/>
      <c r="B97" s="76">
        <v>54</v>
      </c>
      <c r="C97" s="76"/>
      <c r="D97" s="103" t="s">
        <v>114</v>
      </c>
      <c r="E97" s="83">
        <v>57.18</v>
      </c>
      <c r="F97" s="75">
        <v>5.19</v>
      </c>
      <c r="G97" s="75">
        <v>0</v>
      </c>
      <c r="H97" s="75">
        <v>0</v>
      </c>
      <c r="I97" s="75">
        <v>0</v>
      </c>
    </row>
    <row r="98" spans="1:9" ht="30" x14ac:dyDescent="0.25">
      <c r="A98" s="76"/>
      <c r="B98" s="76"/>
      <c r="C98" s="77">
        <v>31</v>
      </c>
      <c r="D98" s="84" t="s">
        <v>113</v>
      </c>
      <c r="E98" s="73">
        <v>57.18</v>
      </c>
      <c r="F98" s="74">
        <v>5.19</v>
      </c>
      <c r="G98" s="74">
        <v>0</v>
      </c>
      <c r="H98" s="74">
        <v>0</v>
      </c>
      <c r="I98" s="74">
        <v>0</v>
      </c>
    </row>
    <row r="99" spans="1:9" ht="20.25" x14ac:dyDescent="0.25">
      <c r="A99" s="77"/>
      <c r="B99" s="77"/>
      <c r="C99" s="79"/>
      <c r="D99" s="84" t="s">
        <v>188</v>
      </c>
      <c r="E99" s="73">
        <v>1755240.34</v>
      </c>
      <c r="F99" s="74">
        <v>2624931.1800000002</v>
      </c>
      <c r="G99" s="74">
        <v>2602569.0699999998</v>
      </c>
      <c r="H99" s="74">
        <v>2602569.0699999998</v>
      </c>
      <c r="I99" s="74">
        <v>2602569.0699999998</v>
      </c>
    </row>
    <row r="100" spans="1:9" ht="18.75" x14ac:dyDescent="0.3">
      <c r="A100" s="68"/>
      <c r="B100" s="68"/>
      <c r="C100" s="68"/>
      <c r="D100" s="68"/>
      <c r="E100" s="68"/>
      <c r="F100" s="68"/>
      <c r="G100" s="68"/>
      <c r="H100" s="68"/>
      <c r="I100" s="68"/>
    </row>
    <row r="101" spans="1:9" ht="18.75" x14ac:dyDescent="0.3">
      <c r="A101" s="68"/>
      <c r="B101" s="68"/>
      <c r="C101" s="68"/>
      <c r="D101" s="68"/>
      <c r="E101" s="68"/>
      <c r="F101" s="68"/>
      <c r="G101" s="68"/>
      <c r="H101" s="68"/>
      <c r="I101" s="68"/>
    </row>
    <row r="102" spans="1:9" ht="18.75" x14ac:dyDescent="0.3">
      <c r="A102" s="68"/>
      <c r="B102" s="68"/>
      <c r="C102" s="68"/>
      <c r="D102" s="68"/>
      <c r="E102" s="68"/>
      <c r="F102" s="68"/>
      <c r="G102" s="68"/>
      <c r="H102" s="68"/>
      <c r="I102" s="68"/>
    </row>
    <row r="103" spans="1:9" ht="18.75" x14ac:dyDescent="0.3">
      <c r="A103" s="68"/>
      <c r="B103" s="68"/>
      <c r="C103" s="68"/>
      <c r="D103" s="68"/>
      <c r="E103" s="68"/>
      <c r="F103" s="68"/>
      <c r="G103" s="68"/>
      <c r="H103" s="68"/>
      <c r="I103" s="68"/>
    </row>
    <row r="104" spans="1:9" ht="18.75" x14ac:dyDescent="0.3">
      <c r="A104" s="68"/>
      <c r="B104" s="68"/>
      <c r="C104" s="68"/>
      <c r="D104" s="68"/>
      <c r="E104" s="68"/>
      <c r="F104" s="68"/>
      <c r="G104" s="68"/>
      <c r="H104" s="68"/>
      <c r="I104" s="68"/>
    </row>
    <row r="105" spans="1:9" ht="18.75" x14ac:dyDescent="0.3">
      <c r="A105" s="68"/>
      <c r="B105" s="68"/>
      <c r="C105" s="68"/>
      <c r="D105" s="68"/>
      <c r="E105" s="68"/>
      <c r="F105" s="68"/>
      <c r="G105" s="68"/>
      <c r="H105" s="68"/>
      <c r="I105" s="68"/>
    </row>
    <row r="106" spans="1:9" ht="18.75" x14ac:dyDescent="0.3">
      <c r="A106" s="68"/>
      <c r="B106" s="68"/>
      <c r="C106" s="68"/>
      <c r="D106" s="68"/>
      <c r="E106" s="68"/>
      <c r="F106" s="68"/>
      <c r="G106" s="68"/>
      <c r="H106" s="68"/>
      <c r="I106" s="68"/>
    </row>
    <row r="107" spans="1:9" ht="18.75" x14ac:dyDescent="0.3">
      <c r="A107" s="68"/>
      <c r="B107" s="68"/>
      <c r="C107" s="68"/>
      <c r="D107" s="68"/>
      <c r="E107" s="68"/>
      <c r="F107" s="68"/>
      <c r="G107" s="68"/>
      <c r="H107" s="68"/>
      <c r="I107" s="68"/>
    </row>
    <row r="108" spans="1:9" ht="18.75" x14ac:dyDescent="0.3">
      <c r="A108" s="68"/>
      <c r="B108" s="68"/>
      <c r="C108" s="68"/>
      <c r="D108" s="68"/>
      <c r="E108" s="68"/>
      <c r="F108" s="68"/>
      <c r="G108" s="68"/>
      <c r="H108" s="68"/>
      <c r="I108" s="68"/>
    </row>
    <row r="109" spans="1:9" ht="18.75" x14ac:dyDescent="0.3">
      <c r="A109" s="68"/>
      <c r="B109" s="68"/>
      <c r="C109" s="68"/>
      <c r="D109" s="68"/>
      <c r="E109" s="68"/>
      <c r="F109" s="68"/>
      <c r="G109" s="68"/>
      <c r="H109" s="68"/>
      <c r="I109" s="68"/>
    </row>
    <row r="110" spans="1:9" ht="18.75" x14ac:dyDescent="0.3">
      <c r="A110" s="68"/>
      <c r="B110" s="68"/>
      <c r="C110" s="68"/>
      <c r="D110" s="68"/>
      <c r="E110" s="68"/>
      <c r="F110" s="68"/>
      <c r="G110" s="68"/>
      <c r="H110" s="68"/>
      <c r="I110" s="68"/>
    </row>
    <row r="111" spans="1:9" ht="18.75" x14ac:dyDescent="0.3">
      <c r="A111" s="68"/>
      <c r="B111" s="68"/>
      <c r="C111" s="68"/>
      <c r="D111" s="68"/>
      <c r="E111" s="68"/>
      <c r="F111" s="68"/>
      <c r="G111" s="68"/>
      <c r="H111" s="68"/>
      <c r="I111" s="68"/>
    </row>
    <row r="112" spans="1:9" ht="18.75" x14ac:dyDescent="0.3">
      <c r="A112" s="68"/>
      <c r="B112" s="68"/>
      <c r="C112" s="68"/>
      <c r="D112" s="68"/>
      <c r="E112" s="68"/>
      <c r="F112" s="68"/>
      <c r="G112" s="68"/>
      <c r="H112" s="68"/>
      <c r="I112" s="68"/>
    </row>
    <row r="113" spans="1:9" ht="18.75" x14ac:dyDescent="0.3">
      <c r="A113" s="68"/>
      <c r="B113" s="68"/>
      <c r="C113" s="68"/>
      <c r="D113" s="68"/>
      <c r="E113" s="68"/>
      <c r="F113" s="68"/>
      <c r="G113" s="68"/>
      <c r="H113" s="68"/>
      <c r="I113" s="68"/>
    </row>
    <row r="114" spans="1:9" ht="18.75" x14ac:dyDescent="0.3">
      <c r="A114" s="68"/>
      <c r="B114" s="68"/>
      <c r="C114" s="68"/>
      <c r="D114" s="68"/>
      <c r="E114" s="68"/>
      <c r="F114" s="68"/>
      <c r="G114" s="68"/>
      <c r="H114" s="68"/>
      <c r="I114" s="68"/>
    </row>
    <row r="115" spans="1:9" ht="18.75" x14ac:dyDescent="0.3">
      <c r="A115" s="68"/>
      <c r="B115" s="68"/>
      <c r="C115" s="68"/>
      <c r="D115" s="68"/>
      <c r="E115" s="68"/>
      <c r="F115" s="68"/>
      <c r="G115" s="68"/>
      <c r="H115" s="68"/>
      <c r="I115" s="68"/>
    </row>
    <row r="116" spans="1:9" ht="18.75" x14ac:dyDescent="0.3">
      <c r="A116" s="68"/>
      <c r="B116" s="68"/>
      <c r="C116" s="68"/>
      <c r="D116" s="68"/>
      <c r="E116" s="68"/>
      <c r="F116" s="68"/>
      <c r="G116" s="68"/>
      <c r="H116" s="68"/>
      <c r="I116" s="68"/>
    </row>
    <row r="117" spans="1:9" ht="18.75" x14ac:dyDescent="0.3">
      <c r="A117" s="68"/>
      <c r="B117" s="68"/>
      <c r="C117" s="68"/>
      <c r="D117" s="68"/>
      <c r="E117" s="68"/>
      <c r="F117" s="68"/>
      <c r="G117" s="68"/>
      <c r="H117" s="68"/>
      <c r="I117" s="68"/>
    </row>
    <row r="118" spans="1:9" ht="18.75" x14ac:dyDescent="0.3">
      <c r="A118" s="68"/>
      <c r="B118" s="68"/>
      <c r="C118" s="68"/>
      <c r="D118" s="68"/>
      <c r="E118" s="68"/>
      <c r="F118" s="68"/>
      <c r="G118" s="68"/>
      <c r="H118" s="68"/>
      <c r="I118" s="68"/>
    </row>
    <row r="119" spans="1:9" ht="18.75" x14ac:dyDescent="0.3">
      <c r="A119" s="68"/>
      <c r="B119" s="68"/>
      <c r="C119" s="68"/>
      <c r="D119" s="68"/>
      <c r="E119" s="68"/>
      <c r="F119" s="68"/>
      <c r="G119" s="68"/>
      <c r="H119" s="68"/>
      <c r="I119" s="68"/>
    </row>
    <row r="120" spans="1:9" ht="18.75" x14ac:dyDescent="0.3">
      <c r="A120" s="68"/>
      <c r="B120" s="68"/>
      <c r="C120" s="68"/>
      <c r="D120" s="68"/>
      <c r="E120" s="68"/>
      <c r="F120" s="68"/>
      <c r="G120" s="68"/>
      <c r="H120" s="68"/>
      <c r="I120" s="68"/>
    </row>
    <row r="121" spans="1:9" ht="18.75" x14ac:dyDescent="0.3">
      <c r="A121" s="68"/>
      <c r="B121" s="68"/>
      <c r="C121" s="68"/>
      <c r="D121" s="68"/>
      <c r="E121" s="68"/>
      <c r="F121" s="68"/>
      <c r="G121" s="68"/>
      <c r="H121" s="68"/>
      <c r="I121" s="68"/>
    </row>
    <row r="122" spans="1:9" ht="18.75" x14ac:dyDescent="0.3">
      <c r="A122" s="68"/>
      <c r="B122" s="68"/>
      <c r="C122" s="68"/>
      <c r="D122" s="68"/>
      <c r="E122" s="68"/>
      <c r="F122" s="68"/>
      <c r="G122" s="68"/>
      <c r="H122" s="68"/>
      <c r="I122" s="68"/>
    </row>
    <row r="123" spans="1:9" ht="18.75" x14ac:dyDescent="0.3">
      <c r="A123" s="68"/>
      <c r="B123" s="68"/>
      <c r="C123" s="68"/>
      <c r="D123" s="68"/>
      <c r="E123" s="68"/>
      <c r="F123" s="68"/>
      <c r="G123" s="68"/>
      <c r="H123" s="68"/>
      <c r="I123" s="68"/>
    </row>
    <row r="124" spans="1:9" ht="18.75" x14ac:dyDescent="0.3">
      <c r="A124" s="68"/>
      <c r="B124" s="68"/>
      <c r="C124" s="68"/>
      <c r="D124" s="68"/>
      <c r="E124" s="68"/>
      <c r="F124" s="68"/>
      <c r="G124" s="68"/>
      <c r="H124" s="68"/>
      <c r="I124" s="68"/>
    </row>
    <row r="125" spans="1:9" ht="18.75" x14ac:dyDescent="0.3">
      <c r="A125" s="68"/>
      <c r="B125" s="68"/>
      <c r="C125" s="68"/>
      <c r="D125" s="68"/>
      <c r="E125" s="68"/>
      <c r="F125" s="68"/>
      <c r="G125" s="68"/>
      <c r="H125" s="68"/>
      <c r="I125" s="68"/>
    </row>
    <row r="126" spans="1:9" ht="18.75" x14ac:dyDescent="0.3">
      <c r="A126" s="68"/>
      <c r="B126" s="68"/>
      <c r="C126" s="68"/>
      <c r="D126" s="68"/>
      <c r="E126" s="68"/>
      <c r="F126" s="68"/>
      <c r="G126" s="68"/>
      <c r="H126" s="68"/>
      <c r="I126" s="68"/>
    </row>
    <row r="127" spans="1:9" ht="18.75" x14ac:dyDescent="0.3">
      <c r="A127" s="68"/>
      <c r="B127" s="68"/>
      <c r="C127" s="68"/>
      <c r="D127" s="68"/>
      <c r="E127" s="68"/>
      <c r="F127" s="68"/>
      <c r="G127" s="68"/>
      <c r="H127" s="68"/>
      <c r="I127" s="68"/>
    </row>
    <row r="128" spans="1:9" ht="18.75" x14ac:dyDescent="0.3">
      <c r="A128" s="68"/>
      <c r="B128" s="68"/>
      <c r="C128" s="68"/>
      <c r="D128" s="68"/>
      <c r="E128" s="68"/>
      <c r="F128" s="68"/>
      <c r="G128" s="68"/>
      <c r="H128" s="68"/>
      <c r="I128" s="68"/>
    </row>
    <row r="129" spans="1:9" ht="18.75" x14ac:dyDescent="0.3">
      <c r="A129" s="68"/>
      <c r="B129" s="68"/>
      <c r="C129" s="68"/>
      <c r="D129" s="68"/>
      <c r="E129" s="68"/>
      <c r="F129" s="68"/>
      <c r="G129" s="68"/>
      <c r="H129" s="68"/>
      <c r="I129" s="68"/>
    </row>
    <row r="130" spans="1:9" ht="18.75" x14ac:dyDescent="0.3">
      <c r="A130" s="68"/>
      <c r="B130" s="68"/>
      <c r="C130" s="68"/>
      <c r="D130" s="68"/>
      <c r="E130" s="68"/>
      <c r="F130" s="68"/>
      <c r="G130" s="68"/>
      <c r="H130" s="68"/>
      <c r="I130" s="68"/>
    </row>
    <row r="131" spans="1:9" ht="18.75" x14ac:dyDescent="0.3">
      <c r="A131" s="68"/>
      <c r="B131" s="68"/>
      <c r="C131" s="68"/>
      <c r="D131" s="68"/>
      <c r="E131" s="68"/>
      <c r="F131" s="68"/>
      <c r="G131" s="68"/>
      <c r="H131" s="68"/>
      <c r="I131" s="68"/>
    </row>
    <row r="132" spans="1:9" ht="18.75" x14ac:dyDescent="0.3">
      <c r="A132" s="68"/>
      <c r="B132" s="68"/>
      <c r="C132" s="68"/>
      <c r="D132" s="68"/>
      <c r="E132" s="68"/>
      <c r="F132" s="68"/>
      <c r="G132" s="68"/>
      <c r="H132" s="68"/>
      <c r="I132" s="68"/>
    </row>
    <row r="133" spans="1:9" ht="18.75" x14ac:dyDescent="0.3">
      <c r="A133" s="68"/>
      <c r="B133" s="68"/>
      <c r="C133" s="68"/>
      <c r="D133" s="68"/>
      <c r="E133" s="68"/>
      <c r="F133" s="68"/>
      <c r="G133" s="68"/>
      <c r="H133" s="68"/>
      <c r="I133" s="68"/>
    </row>
    <row r="134" spans="1:9" ht="18.75" x14ac:dyDescent="0.3">
      <c r="A134" s="68"/>
      <c r="B134" s="68"/>
      <c r="C134" s="68"/>
      <c r="D134" s="68"/>
      <c r="E134" s="68"/>
      <c r="F134" s="68"/>
      <c r="G134" s="68"/>
      <c r="H134" s="68"/>
      <c r="I134" s="68"/>
    </row>
    <row r="135" spans="1:9" ht="18.75" x14ac:dyDescent="0.3">
      <c r="A135" s="68"/>
      <c r="B135" s="68"/>
      <c r="C135" s="68"/>
      <c r="D135" s="68"/>
      <c r="E135" s="68"/>
      <c r="F135" s="68"/>
      <c r="G135" s="68"/>
      <c r="H135" s="68"/>
      <c r="I135" s="68"/>
    </row>
    <row r="136" spans="1:9" ht="18.75" x14ac:dyDescent="0.3">
      <c r="A136" s="68"/>
      <c r="B136" s="68"/>
      <c r="C136" s="68"/>
      <c r="D136" s="68"/>
      <c r="E136" s="68"/>
      <c r="F136" s="68"/>
      <c r="G136" s="68"/>
      <c r="H136" s="68"/>
      <c r="I136" s="68"/>
    </row>
    <row r="137" spans="1:9" ht="18.75" x14ac:dyDescent="0.3">
      <c r="A137" s="68"/>
      <c r="B137" s="68"/>
      <c r="C137" s="68"/>
      <c r="D137" s="68"/>
      <c r="E137" s="68"/>
      <c r="F137" s="68"/>
      <c r="G137" s="68"/>
      <c r="H137" s="68"/>
      <c r="I137" s="68"/>
    </row>
    <row r="138" spans="1:9" ht="18.75" x14ac:dyDescent="0.3">
      <c r="A138" s="68"/>
      <c r="B138" s="68"/>
      <c r="C138" s="68"/>
      <c r="D138" s="68"/>
      <c r="E138" s="68"/>
      <c r="F138" s="68"/>
      <c r="G138" s="68"/>
      <c r="H138" s="68"/>
      <c r="I138" s="68"/>
    </row>
    <row r="139" spans="1:9" ht="18.75" x14ac:dyDescent="0.3">
      <c r="A139" s="68"/>
      <c r="B139" s="68"/>
      <c r="C139" s="68"/>
      <c r="D139" s="68"/>
      <c r="E139" s="68"/>
      <c r="F139" s="68"/>
      <c r="G139" s="68"/>
      <c r="H139" s="68"/>
      <c r="I139" s="68"/>
    </row>
    <row r="140" spans="1:9" ht="18.75" x14ac:dyDescent="0.3">
      <c r="A140" s="68"/>
      <c r="B140" s="68"/>
      <c r="C140" s="68"/>
      <c r="D140" s="68"/>
      <c r="E140" s="68"/>
      <c r="F140" s="68"/>
      <c r="G140" s="68"/>
      <c r="H140" s="68"/>
      <c r="I140" s="68"/>
    </row>
    <row r="141" spans="1:9" ht="18.75" x14ac:dyDescent="0.3">
      <c r="A141" s="68"/>
      <c r="B141" s="68"/>
      <c r="C141" s="68"/>
      <c r="D141" s="68"/>
      <c r="E141" s="68"/>
      <c r="F141" s="68"/>
      <c r="G141" s="68"/>
      <c r="H141" s="68"/>
      <c r="I141" s="68"/>
    </row>
    <row r="142" spans="1:9" ht="18.75" x14ac:dyDescent="0.3">
      <c r="A142" s="68"/>
      <c r="B142" s="68"/>
      <c r="C142" s="68"/>
      <c r="D142" s="68"/>
      <c r="E142" s="68"/>
      <c r="F142" s="68"/>
      <c r="G142" s="68"/>
      <c r="H142" s="68"/>
      <c r="I142" s="68"/>
    </row>
    <row r="143" spans="1:9" ht="18.75" x14ac:dyDescent="0.3">
      <c r="A143" s="68"/>
      <c r="B143" s="68"/>
      <c r="C143" s="68"/>
      <c r="D143" s="68"/>
      <c r="E143" s="68"/>
      <c r="F143" s="68"/>
      <c r="G143" s="68"/>
      <c r="H143" s="68"/>
      <c r="I143" s="68"/>
    </row>
    <row r="144" spans="1:9" ht="18.75" x14ac:dyDescent="0.3">
      <c r="A144" s="68"/>
      <c r="B144" s="68"/>
      <c r="C144" s="68"/>
      <c r="D144" s="68"/>
      <c r="E144" s="68"/>
      <c r="F144" s="68"/>
      <c r="G144" s="68"/>
      <c r="H144" s="68"/>
      <c r="I144" s="68"/>
    </row>
    <row r="145" spans="1:9" ht="18.75" x14ac:dyDescent="0.3">
      <c r="A145" s="68"/>
      <c r="B145" s="68"/>
      <c r="C145" s="68"/>
      <c r="D145" s="68"/>
      <c r="E145" s="68"/>
      <c r="F145" s="68"/>
      <c r="G145" s="68"/>
      <c r="H145" s="68"/>
      <c r="I145" s="68"/>
    </row>
    <row r="146" spans="1:9" ht="18.75" x14ac:dyDescent="0.3">
      <c r="A146" s="68"/>
      <c r="B146" s="68"/>
      <c r="C146" s="68"/>
      <c r="D146" s="68"/>
      <c r="E146" s="68"/>
      <c r="F146" s="68"/>
      <c r="G146" s="68"/>
      <c r="H146" s="68"/>
      <c r="I146" s="68"/>
    </row>
    <row r="147" spans="1:9" ht="18.75" x14ac:dyDescent="0.3">
      <c r="A147" s="68"/>
      <c r="B147" s="68"/>
      <c r="C147" s="68"/>
      <c r="D147" s="68"/>
      <c r="E147" s="68"/>
      <c r="F147" s="68"/>
      <c r="G147" s="68"/>
      <c r="H147" s="68"/>
      <c r="I147" s="68"/>
    </row>
    <row r="148" spans="1:9" ht="18.75" x14ac:dyDescent="0.3">
      <c r="A148" s="68"/>
      <c r="B148" s="68"/>
      <c r="C148" s="68"/>
      <c r="D148" s="68"/>
      <c r="E148" s="68"/>
      <c r="F148" s="68"/>
      <c r="G148" s="68"/>
      <c r="H148" s="68"/>
      <c r="I148" s="68"/>
    </row>
    <row r="149" spans="1:9" ht="18.75" x14ac:dyDescent="0.3">
      <c r="A149" s="68"/>
      <c r="B149" s="68"/>
      <c r="C149" s="68"/>
      <c r="D149" s="68"/>
      <c r="E149" s="68"/>
      <c r="F149" s="68"/>
      <c r="G149" s="68"/>
      <c r="H149" s="68"/>
      <c r="I149" s="68"/>
    </row>
    <row r="150" spans="1:9" ht="18.75" x14ac:dyDescent="0.3">
      <c r="A150" s="68"/>
      <c r="B150" s="68"/>
      <c r="C150" s="68"/>
      <c r="D150" s="68"/>
      <c r="E150" s="68"/>
      <c r="F150" s="68"/>
      <c r="G150" s="68"/>
      <c r="H150" s="68"/>
      <c r="I150" s="68"/>
    </row>
    <row r="151" spans="1:9" ht="18.75" x14ac:dyDescent="0.3">
      <c r="A151" s="68"/>
      <c r="B151" s="68"/>
      <c r="C151" s="68"/>
      <c r="D151" s="68"/>
      <c r="E151" s="68"/>
      <c r="F151" s="68"/>
      <c r="G151" s="68"/>
      <c r="H151" s="68"/>
      <c r="I151" s="68"/>
    </row>
    <row r="152" spans="1:9" ht="18.75" x14ac:dyDescent="0.3">
      <c r="A152" s="68"/>
      <c r="B152" s="68"/>
      <c r="C152" s="68"/>
      <c r="D152" s="68"/>
      <c r="E152" s="68"/>
      <c r="F152" s="68"/>
      <c r="G152" s="68"/>
      <c r="H152" s="68"/>
      <c r="I152" s="68"/>
    </row>
    <row r="153" spans="1:9" ht="18.75" x14ac:dyDescent="0.3">
      <c r="A153" s="68"/>
      <c r="B153" s="68"/>
      <c r="C153" s="68"/>
      <c r="D153" s="68"/>
      <c r="E153" s="68"/>
      <c r="F153" s="68"/>
      <c r="G153" s="68"/>
      <c r="H153" s="68"/>
      <c r="I153" s="68"/>
    </row>
    <row r="154" spans="1:9" ht="18.75" x14ac:dyDescent="0.3">
      <c r="A154" s="68"/>
      <c r="B154" s="68"/>
      <c r="C154" s="68"/>
      <c r="D154" s="68"/>
      <c r="E154" s="68"/>
      <c r="F154" s="68"/>
      <c r="G154" s="68"/>
      <c r="H154" s="68"/>
      <c r="I154" s="68"/>
    </row>
    <row r="155" spans="1:9" ht="18.75" x14ac:dyDescent="0.3">
      <c r="A155" s="68"/>
      <c r="B155" s="68"/>
      <c r="C155" s="68"/>
      <c r="D155" s="68"/>
      <c r="E155" s="68"/>
      <c r="F155" s="68"/>
      <c r="G155" s="68"/>
      <c r="H155" s="68"/>
      <c r="I155" s="68"/>
    </row>
    <row r="156" spans="1:9" ht="18.75" x14ac:dyDescent="0.3">
      <c r="A156" s="68"/>
      <c r="B156" s="68"/>
      <c r="C156" s="68"/>
      <c r="D156" s="68"/>
      <c r="E156" s="68"/>
      <c r="F156" s="68"/>
      <c r="G156" s="68"/>
      <c r="H156" s="68"/>
      <c r="I156" s="68"/>
    </row>
    <row r="157" spans="1:9" ht="18.75" x14ac:dyDescent="0.3">
      <c r="A157" s="68"/>
      <c r="B157" s="68"/>
      <c r="C157" s="68"/>
      <c r="D157" s="68"/>
      <c r="E157" s="68"/>
      <c r="F157" s="68"/>
      <c r="G157" s="68"/>
      <c r="H157" s="68"/>
      <c r="I157" s="68"/>
    </row>
    <row r="158" spans="1:9" ht="18.75" x14ac:dyDescent="0.3">
      <c r="A158" s="68"/>
      <c r="B158" s="68"/>
      <c r="C158" s="68"/>
      <c r="D158" s="68"/>
      <c r="E158" s="68"/>
      <c r="F158" s="68"/>
      <c r="G158" s="68"/>
      <c r="H158" s="68"/>
      <c r="I158" s="68"/>
    </row>
    <row r="159" spans="1:9" ht="18.75" x14ac:dyDescent="0.3">
      <c r="A159" s="68"/>
      <c r="B159" s="68"/>
      <c r="C159" s="68"/>
      <c r="D159" s="68"/>
      <c r="E159" s="68"/>
      <c r="F159" s="68"/>
      <c r="G159" s="68"/>
      <c r="H159" s="68"/>
      <c r="I159" s="68"/>
    </row>
    <row r="160" spans="1:9" ht="18.75" x14ac:dyDescent="0.3">
      <c r="A160" s="68"/>
      <c r="B160" s="68"/>
      <c r="C160" s="68"/>
      <c r="D160" s="68"/>
      <c r="E160" s="68"/>
      <c r="F160" s="68"/>
      <c r="G160" s="68"/>
      <c r="H160" s="68"/>
      <c r="I160" s="68"/>
    </row>
    <row r="161" spans="1:9" ht="18.75" x14ac:dyDescent="0.3">
      <c r="A161" s="68"/>
      <c r="B161" s="68"/>
      <c r="C161" s="68"/>
      <c r="D161" s="68"/>
      <c r="E161" s="68"/>
      <c r="F161" s="68"/>
      <c r="G161" s="68"/>
      <c r="H161" s="68"/>
      <c r="I161" s="68"/>
    </row>
    <row r="162" spans="1:9" ht="18.75" x14ac:dyDescent="0.3">
      <c r="A162" s="68"/>
      <c r="B162" s="68"/>
      <c r="C162" s="68"/>
      <c r="D162" s="68"/>
      <c r="E162" s="68"/>
      <c r="F162" s="68"/>
      <c r="G162" s="68"/>
      <c r="H162" s="68"/>
      <c r="I162" s="68"/>
    </row>
    <row r="163" spans="1:9" ht="18.75" x14ac:dyDescent="0.3">
      <c r="A163" s="68"/>
      <c r="B163" s="68"/>
      <c r="C163" s="68"/>
      <c r="D163" s="68"/>
      <c r="E163" s="68"/>
      <c r="F163" s="68"/>
      <c r="G163" s="68"/>
      <c r="H163" s="68"/>
      <c r="I163" s="68"/>
    </row>
    <row r="164" spans="1:9" ht="18.75" x14ac:dyDescent="0.3">
      <c r="A164" s="68"/>
      <c r="B164" s="68"/>
      <c r="C164" s="68"/>
      <c r="D164" s="68"/>
      <c r="E164" s="68"/>
      <c r="F164" s="68"/>
      <c r="G164" s="68"/>
      <c r="H164" s="68"/>
      <c r="I164" s="68"/>
    </row>
    <row r="165" spans="1:9" ht="18.75" x14ac:dyDescent="0.3">
      <c r="A165" s="68"/>
      <c r="B165" s="68"/>
      <c r="C165" s="68"/>
      <c r="D165" s="68"/>
      <c r="E165" s="68"/>
      <c r="F165" s="68"/>
      <c r="G165" s="68"/>
      <c r="H165" s="68"/>
      <c r="I165" s="68"/>
    </row>
    <row r="166" spans="1:9" ht="18.75" x14ac:dyDescent="0.3">
      <c r="A166" s="68"/>
      <c r="B166" s="68"/>
      <c r="C166" s="68"/>
      <c r="D166" s="68"/>
      <c r="E166" s="68"/>
      <c r="F166" s="68"/>
      <c r="G166" s="68"/>
      <c r="H166" s="68"/>
      <c r="I166" s="68"/>
    </row>
    <row r="167" spans="1:9" ht="18.75" x14ac:dyDescent="0.3">
      <c r="A167" s="68"/>
      <c r="B167" s="68"/>
      <c r="C167" s="68"/>
      <c r="D167" s="68"/>
      <c r="E167" s="68"/>
      <c r="F167" s="68"/>
      <c r="G167" s="68"/>
      <c r="H167" s="68"/>
      <c r="I167" s="68"/>
    </row>
    <row r="168" spans="1:9" ht="18.75" x14ac:dyDescent="0.3">
      <c r="A168" s="68"/>
      <c r="B168" s="68"/>
      <c r="C168" s="68"/>
      <c r="D168" s="68"/>
      <c r="E168" s="68"/>
      <c r="F168" s="68"/>
      <c r="G168" s="68"/>
      <c r="H168" s="68"/>
      <c r="I168" s="68"/>
    </row>
    <row r="169" spans="1:9" ht="18.75" x14ac:dyDescent="0.3">
      <c r="A169" s="68"/>
      <c r="B169" s="68"/>
      <c r="C169" s="68"/>
      <c r="D169" s="68"/>
      <c r="E169" s="68"/>
      <c r="F169" s="68"/>
      <c r="G169" s="68"/>
      <c r="H169" s="68"/>
      <c r="I169" s="68"/>
    </row>
    <row r="170" spans="1:9" ht="18.75" x14ac:dyDescent="0.3">
      <c r="A170" s="68"/>
      <c r="B170" s="68"/>
      <c r="C170" s="68"/>
      <c r="D170" s="68"/>
      <c r="E170" s="68"/>
      <c r="F170" s="68"/>
      <c r="G170" s="68"/>
      <c r="H170" s="68"/>
      <c r="I170" s="68"/>
    </row>
    <row r="171" spans="1:9" ht="18.75" x14ac:dyDescent="0.3">
      <c r="A171" s="68"/>
      <c r="B171" s="68"/>
      <c r="C171" s="68"/>
      <c r="D171" s="68"/>
      <c r="E171" s="68"/>
      <c r="F171" s="68"/>
      <c r="G171" s="68"/>
      <c r="H171" s="68"/>
      <c r="I171" s="68"/>
    </row>
    <row r="172" spans="1:9" ht="18.75" x14ac:dyDescent="0.3">
      <c r="A172" s="68"/>
      <c r="B172" s="68"/>
      <c r="C172" s="68"/>
      <c r="D172" s="68"/>
      <c r="E172" s="68"/>
      <c r="F172" s="68"/>
      <c r="G172" s="68"/>
      <c r="H172" s="68"/>
      <c r="I172" s="68"/>
    </row>
    <row r="173" spans="1:9" ht="18.75" x14ac:dyDescent="0.3">
      <c r="A173" s="68"/>
      <c r="B173" s="68"/>
      <c r="C173" s="68"/>
      <c r="D173" s="68"/>
      <c r="E173" s="68"/>
      <c r="F173" s="68"/>
      <c r="G173" s="68"/>
      <c r="H173" s="68"/>
      <c r="I173" s="68"/>
    </row>
    <row r="174" spans="1:9" ht="18.75" x14ac:dyDescent="0.3">
      <c r="A174" s="68"/>
      <c r="B174" s="68"/>
      <c r="C174" s="68"/>
      <c r="D174" s="68"/>
      <c r="E174" s="68"/>
      <c r="F174" s="68"/>
      <c r="G174" s="68"/>
      <c r="H174" s="68"/>
      <c r="I174" s="68"/>
    </row>
    <row r="175" spans="1:9" ht="18.75" x14ac:dyDescent="0.3">
      <c r="A175" s="68"/>
      <c r="B175" s="68"/>
      <c r="C175" s="68"/>
      <c r="D175" s="68"/>
      <c r="E175" s="68"/>
      <c r="F175" s="68"/>
      <c r="G175" s="68"/>
      <c r="H175" s="68"/>
      <c r="I175" s="68"/>
    </row>
    <row r="176" spans="1:9" ht="18.75" x14ac:dyDescent="0.3">
      <c r="A176" s="68"/>
      <c r="B176" s="68"/>
      <c r="C176" s="68"/>
      <c r="D176" s="68"/>
      <c r="E176" s="68"/>
      <c r="F176" s="68"/>
      <c r="G176" s="68"/>
      <c r="H176" s="68"/>
      <c r="I176" s="68"/>
    </row>
    <row r="177" spans="1:9" ht="18.75" x14ac:dyDescent="0.3">
      <c r="A177" s="68"/>
      <c r="B177" s="68"/>
      <c r="C177" s="68"/>
      <c r="D177" s="68"/>
      <c r="E177" s="68"/>
      <c r="F177" s="68"/>
      <c r="G177" s="68"/>
      <c r="H177" s="68"/>
      <c r="I177" s="68"/>
    </row>
    <row r="178" spans="1:9" ht="18.75" x14ac:dyDescent="0.3">
      <c r="A178" s="68"/>
      <c r="B178" s="68"/>
      <c r="C178" s="68"/>
      <c r="D178" s="68"/>
      <c r="E178" s="68"/>
      <c r="F178" s="68"/>
      <c r="G178" s="68"/>
      <c r="H178" s="68"/>
      <c r="I178" s="68"/>
    </row>
    <row r="179" spans="1:9" ht="18.75" x14ac:dyDescent="0.3">
      <c r="A179" s="68"/>
      <c r="B179" s="68"/>
      <c r="C179" s="68"/>
      <c r="D179" s="68"/>
      <c r="E179" s="68"/>
      <c r="F179" s="68"/>
      <c r="G179" s="68"/>
      <c r="H179" s="68"/>
      <c r="I179" s="68"/>
    </row>
    <row r="180" spans="1:9" ht="18.75" x14ac:dyDescent="0.3">
      <c r="A180" s="68"/>
      <c r="B180" s="68"/>
      <c r="C180" s="68"/>
      <c r="D180" s="68"/>
      <c r="E180" s="68"/>
      <c r="F180" s="68"/>
      <c r="G180" s="68"/>
      <c r="H180" s="68"/>
      <c r="I180" s="68"/>
    </row>
    <row r="181" spans="1:9" ht="18.75" x14ac:dyDescent="0.3">
      <c r="A181" s="68"/>
      <c r="B181" s="68"/>
      <c r="C181" s="68"/>
      <c r="D181" s="68"/>
      <c r="E181" s="68"/>
      <c r="F181" s="68"/>
      <c r="G181" s="68"/>
      <c r="H181" s="68"/>
      <c r="I181" s="68"/>
    </row>
    <row r="182" spans="1:9" ht="18.75" x14ac:dyDescent="0.3">
      <c r="A182" s="68"/>
      <c r="B182" s="68"/>
      <c r="C182" s="68"/>
      <c r="D182" s="68"/>
      <c r="E182" s="68"/>
      <c r="F182" s="68"/>
      <c r="G182" s="68"/>
      <c r="H182" s="68"/>
      <c r="I182" s="68"/>
    </row>
    <row r="183" spans="1:9" ht="18.75" x14ac:dyDescent="0.3">
      <c r="A183" s="68"/>
      <c r="B183" s="68"/>
      <c r="C183" s="68"/>
      <c r="D183" s="68"/>
      <c r="E183" s="68"/>
      <c r="F183" s="68"/>
      <c r="G183" s="68"/>
      <c r="H183" s="68"/>
      <c r="I183" s="68"/>
    </row>
    <row r="184" spans="1:9" ht="18.75" x14ac:dyDescent="0.3">
      <c r="A184" s="68"/>
      <c r="B184" s="68"/>
      <c r="C184" s="68"/>
      <c r="D184" s="68"/>
      <c r="E184" s="68"/>
      <c r="F184" s="68"/>
      <c r="G184" s="68"/>
      <c r="H184" s="68"/>
      <c r="I184" s="68"/>
    </row>
    <row r="185" spans="1:9" ht="18.75" x14ac:dyDescent="0.3">
      <c r="A185" s="68"/>
      <c r="B185" s="68"/>
      <c r="C185" s="68"/>
      <c r="D185" s="68"/>
      <c r="E185" s="68"/>
      <c r="F185" s="68"/>
      <c r="G185" s="68"/>
      <c r="H185" s="68"/>
      <c r="I185" s="68"/>
    </row>
    <row r="186" spans="1:9" ht="18.75" x14ac:dyDescent="0.3">
      <c r="A186" s="68"/>
      <c r="B186" s="68"/>
      <c r="C186" s="68"/>
      <c r="D186" s="68"/>
      <c r="E186" s="68"/>
      <c r="F186" s="68"/>
      <c r="G186" s="68"/>
      <c r="H186" s="68"/>
      <c r="I186" s="68"/>
    </row>
    <row r="187" spans="1:9" ht="18.75" x14ac:dyDescent="0.3">
      <c r="A187" s="68"/>
      <c r="B187" s="68"/>
      <c r="C187" s="68"/>
      <c r="D187" s="68"/>
      <c r="E187" s="68"/>
      <c r="F187" s="68"/>
      <c r="G187" s="68"/>
      <c r="H187" s="68"/>
      <c r="I187" s="68"/>
    </row>
    <row r="188" spans="1:9" ht="18.75" x14ac:dyDescent="0.3">
      <c r="A188" s="68"/>
      <c r="B188" s="68"/>
      <c r="C188" s="68"/>
      <c r="D188" s="68"/>
      <c r="E188" s="68"/>
      <c r="F188" s="68"/>
      <c r="G188" s="68"/>
      <c r="H188" s="68"/>
      <c r="I188" s="68"/>
    </row>
    <row r="189" spans="1:9" ht="18.75" x14ac:dyDescent="0.3">
      <c r="A189" s="68"/>
      <c r="B189" s="68"/>
      <c r="C189" s="68"/>
      <c r="D189" s="68"/>
      <c r="E189" s="68"/>
      <c r="F189" s="68"/>
      <c r="G189" s="68"/>
      <c r="H189" s="68"/>
      <c r="I189" s="68"/>
    </row>
    <row r="190" spans="1:9" ht="18.75" x14ac:dyDescent="0.3">
      <c r="A190" s="68"/>
      <c r="B190" s="68"/>
      <c r="C190" s="68"/>
      <c r="D190" s="68"/>
      <c r="E190" s="68"/>
      <c r="F190" s="68"/>
      <c r="G190" s="68"/>
      <c r="H190" s="68"/>
      <c r="I190" s="68"/>
    </row>
    <row r="191" spans="1:9" ht="18.75" x14ac:dyDescent="0.3">
      <c r="A191" s="68"/>
      <c r="B191" s="68"/>
      <c r="C191" s="68"/>
      <c r="D191" s="68"/>
      <c r="E191" s="68"/>
      <c r="F191" s="68"/>
      <c r="G191" s="68"/>
      <c r="H191" s="68"/>
      <c r="I191" s="68"/>
    </row>
    <row r="192" spans="1:9" ht="18.75" x14ac:dyDescent="0.3">
      <c r="A192" s="68"/>
      <c r="B192" s="68"/>
      <c r="C192" s="68"/>
      <c r="D192" s="68"/>
      <c r="E192" s="68"/>
      <c r="F192" s="68"/>
      <c r="G192" s="68"/>
      <c r="H192" s="68"/>
      <c r="I192" s="68"/>
    </row>
    <row r="193" spans="1:9" ht="18.75" x14ac:dyDescent="0.3">
      <c r="A193" s="68"/>
      <c r="B193" s="68"/>
      <c r="C193" s="68"/>
      <c r="D193" s="68"/>
      <c r="E193" s="68"/>
      <c r="F193" s="68"/>
      <c r="G193" s="68"/>
      <c r="H193" s="68"/>
      <c r="I193" s="68"/>
    </row>
    <row r="194" spans="1:9" ht="18.75" x14ac:dyDescent="0.3">
      <c r="A194" s="68"/>
      <c r="B194" s="68"/>
      <c r="C194" s="68"/>
      <c r="D194" s="68"/>
      <c r="E194" s="68"/>
      <c r="F194" s="68"/>
      <c r="G194" s="68"/>
      <c r="H194" s="68"/>
      <c r="I194" s="68"/>
    </row>
    <row r="195" spans="1:9" ht="18.75" x14ac:dyDescent="0.3">
      <c r="A195" s="68"/>
      <c r="B195" s="68"/>
      <c r="C195" s="68"/>
      <c r="D195" s="68"/>
      <c r="E195" s="68"/>
      <c r="F195" s="68"/>
      <c r="G195" s="68"/>
      <c r="H195" s="68"/>
      <c r="I195" s="68"/>
    </row>
    <row r="196" spans="1:9" ht="18.75" x14ac:dyDescent="0.3">
      <c r="A196" s="68"/>
      <c r="B196" s="68"/>
      <c r="C196" s="68"/>
      <c r="D196" s="68"/>
      <c r="E196" s="68"/>
      <c r="F196" s="68"/>
      <c r="G196" s="68"/>
      <c r="H196" s="68"/>
      <c r="I196" s="68"/>
    </row>
    <row r="197" spans="1:9" ht="18.75" x14ac:dyDescent="0.3">
      <c r="A197" s="68"/>
      <c r="B197" s="68"/>
      <c r="C197" s="68"/>
      <c r="D197" s="68"/>
      <c r="E197" s="68"/>
      <c r="F197" s="68"/>
      <c r="G197" s="68"/>
      <c r="H197" s="68"/>
      <c r="I197" s="68"/>
    </row>
    <row r="198" spans="1:9" ht="18.75" x14ac:dyDescent="0.3">
      <c r="A198" s="68"/>
      <c r="B198" s="68"/>
      <c r="C198" s="68"/>
      <c r="D198" s="68"/>
      <c r="E198" s="68"/>
      <c r="F198" s="68"/>
      <c r="G198" s="68"/>
      <c r="H198" s="68"/>
      <c r="I198" s="68"/>
    </row>
    <row r="199" spans="1:9" ht="18.75" x14ac:dyDescent="0.3">
      <c r="A199" s="68"/>
      <c r="B199" s="68"/>
      <c r="C199" s="68"/>
      <c r="D199" s="68"/>
      <c r="E199" s="68"/>
      <c r="F199" s="68"/>
      <c r="G199" s="68"/>
      <c r="H199" s="68"/>
      <c r="I199" s="68"/>
    </row>
    <row r="200" spans="1:9" ht="18.75" x14ac:dyDescent="0.3">
      <c r="A200" s="68"/>
      <c r="B200" s="68"/>
      <c r="C200" s="68"/>
      <c r="D200" s="68"/>
      <c r="E200" s="68"/>
      <c r="F200" s="68"/>
      <c r="G200" s="68"/>
      <c r="H200" s="68"/>
      <c r="I200" s="68"/>
    </row>
    <row r="201" spans="1:9" ht="18.75" x14ac:dyDescent="0.3">
      <c r="A201" s="68"/>
      <c r="B201" s="68"/>
      <c r="C201" s="68"/>
      <c r="D201" s="68"/>
      <c r="E201" s="68"/>
      <c r="F201" s="68"/>
      <c r="G201" s="68"/>
      <c r="H201" s="68"/>
      <c r="I201" s="68"/>
    </row>
    <row r="202" spans="1:9" ht="18.75" x14ac:dyDescent="0.3">
      <c r="A202" s="68"/>
      <c r="B202" s="68"/>
      <c r="C202" s="68"/>
      <c r="D202" s="68"/>
      <c r="E202" s="68"/>
      <c r="F202" s="68"/>
      <c r="G202" s="68"/>
      <c r="H202" s="68"/>
      <c r="I202" s="68"/>
    </row>
  </sheetData>
  <mergeCells count="5">
    <mergeCell ref="A7:I7"/>
    <mergeCell ref="A45:I45"/>
    <mergeCell ref="A1:I1"/>
    <mergeCell ref="A3:I3"/>
    <mergeCell ref="A5:I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273" t="s">
        <v>147</v>
      </c>
      <c r="B1" s="273"/>
      <c r="C1" s="273"/>
      <c r="D1" s="273"/>
      <c r="E1" s="273"/>
      <c r="F1" s="273"/>
    </row>
    <row r="2" spans="1:6" ht="18" customHeight="1" x14ac:dyDescent="0.25">
      <c r="A2" s="1"/>
      <c r="B2" s="1"/>
      <c r="C2" s="1"/>
      <c r="D2" s="1"/>
      <c r="E2" s="1"/>
      <c r="F2" s="1"/>
    </row>
    <row r="3" spans="1:6" ht="15.75" x14ac:dyDescent="0.25">
      <c r="A3" s="273" t="s">
        <v>24</v>
      </c>
      <c r="B3" s="273"/>
      <c r="C3" s="273"/>
      <c r="D3" s="273"/>
      <c r="E3" s="274"/>
      <c r="F3" s="274"/>
    </row>
    <row r="4" spans="1:6" ht="18" x14ac:dyDescent="0.25">
      <c r="A4" s="1"/>
      <c r="B4" s="1"/>
      <c r="C4" s="1"/>
      <c r="D4" s="1"/>
      <c r="E4" s="2"/>
      <c r="F4" s="2"/>
    </row>
    <row r="5" spans="1:6" ht="18" customHeight="1" x14ac:dyDescent="0.25">
      <c r="A5" s="273" t="s">
        <v>7</v>
      </c>
      <c r="B5" s="256"/>
      <c r="C5" s="256"/>
      <c r="D5" s="256"/>
      <c r="E5" s="256"/>
      <c r="F5" s="256"/>
    </row>
    <row r="6" spans="1:6" ht="18" x14ac:dyDescent="0.25">
      <c r="A6" s="1"/>
      <c r="B6" s="1"/>
      <c r="C6" s="1"/>
      <c r="D6" s="1"/>
      <c r="E6" s="2"/>
      <c r="F6" s="2"/>
    </row>
    <row r="7" spans="1:6" ht="15.75" x14ac:dyDescent="0.25">
      <c r="A7" s="273" t="s">
        <v>18</v>
      </c>
      <c r="B7" s="275"/>
      <c r="C7" s="275"/>
      <c r="D7" s="275"/>
      <c r="E7" s="275"/>
      <c r="F7" s="275"/>
    </row>
    <row r="8" spans="1:6" ht="18" x14ac:dyDescent="0.25">
      <c r="A8" s="1"/>
      <c r="B8" s="1"/>
      <c r="C8" s="1"/>
      <c r="D8" s="1"/>
      <c r="E8" s="2"/>
      <c r="F8" s="2"/>
    </row>
    <row r="9" spans="1:6" ht="25.5" x14ac:dyDescent="0.25">
      <c r="A9" s="16" t="s">
        <v>19</v>
      </c>
      <c r="B9" s="15" t="s">
        <v>148</v>
      </c>
      <c r="C9" s="16" t="s">
        <v>149</v>
      </c>
      <c r="D9" s="16" t="s">
        <v>150</v>
      </c>
      <c r="E9" s="16" t="s">
        <v>115</v>
      </c>
      <c r="F9" s="16" t="s">
        <v>151</v>
      </c>
    </row>
    <row r="10" spans="1:6" ht="15.75" customHeight="1" x14ac:dyDescent="0.25">
      <c r="A10" s="7" t="s">
        <v>20</v>
      </c>
      <c r="B10" s="28"/>
      <c r="C10" s="29"/>
      <c r="D10" s="29"/>
      <c r="E10" s="29"/>
      <c r="F10" s="29"/>
    </row>
    <row r="11" spans="1:6" ht="15.75" customHeight="1" x14ac:dyDescent="0.25">
      <c r="A11" s="7" t="s">
        <v>53</v>
      </c>
      <c r="B11" s="28">
        <v>1755183.16</v>
      </c>
      <c r="C11" s="29">
        <v>2624931.1800000002</v>
      </c>
      <c r="D11" s="29">
        <v>2602569.0699999998</v>
      </c>
      <c r="E11" s="29">
        <v>2602569.0699999998</v>
      </c>
      <c r="F11" s="29">
        <v>2602569.0699999998</v>
      </c>
    </row>
    <row r="12" spans="1:6" x14ac:dyDescent="0.25">
      <c r="A12" s="13" t="s">
        <v>54</v>
      </c>
      <c r="B12" s="28">
        <v>1551398.7</v>
      </c>
      <c r="C12" s="29">
        <v>2389842.2599999998</v>
      </c>
      <c r="D12" s="29">
        <v>2368745.15</v>
      </c>
      <c r="E12" s="29">
        <v>2368745.15</v>
      </c>
      <c r="F12" s="29">
        <v>2368745.15</v>
      </c>
    </row>
    <row r="13" spans="1:6" x14ac:dyDescent="0.25">
      <c r="A13" s="31" t="s">
        <v>55</v>
      </c>
      <c r="B13" s="28">
        <v>203784.46</v>
      </c>
      <c r="C13" s="29">
        <v>235088.92</v>
      </c>
      <c r="D13" s="29">
        <v>233823.92</v>
      </c>
      <c r="E13" s="29">
        <v>233823.92</v>
      </c>
      <c r="F13" s="29">
        <v>233823.92</v>
      </c>
    </row>
    <row r="14" spans="1:6" x14ac:dyDescent="0.25">
      <c r="A14" s="7"/>
      <c r="B14" s="28"/>
      <c r="C14" s="29"/>
      <c r="D14" s="29"/>
      <c r="E14" s="29"/>
      <c r="F14" s="30"/>
    </row>
    <row r="15" spans="1:6" x14ac:dyDescent="0.25">
      <c r="A15" s="14"/>
      <c r="B15" s="28"/>
      <c r="C15" s="29"/>
      <c r="D15" s="29"/>
      <c r="E15" s="29"/>
      <c r="F15" s="3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273" t="s">
        <v>192</v>
      </c>
      <c r="B1" s="273"/>
      <c r="C1" s="273"/>
      <c r="D1" s="273"/>
      <c r="E1" s="273"/>
      <c r="F1" s="273"/>
      <c r="G1" s="273"/>
      <c r="H1" s="273"/>
    </row>
    <row r="2" spans="1:8" ht="18" customHeight="1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273" t="s">
        <v>24</v>
      </c>
      <c r="B3" s="273"/>
      <c r="C3" s="273"/>
      <c r="D3" s="273"/>
      <c r="E3" s="273"/>
      <c r="F3" s="273"/>
      <c r="G3" s="274"/>
      <c r="H3" s="274"/>
    </row>
    <row r="4" spans="1:8" ht="18" x14ac:dyDescent="0.25">
      <c r="A4" s="1"/>
      <c r="B4" s="1"/>
      <c r="C4" s="1"/>
      <c r="D4" s="1"/>
      <c r="E4" s="1"/>
      <c r="F4" s="1"/>
      <c r="G4" s="2"/>
      <c r="H4" s="2"/>
    </row>
    <row r="5" spans="1:8" ht="18" customHeight="1" x14ac:dyDescent="0.25">
      <c r="A5" s="273" t="s">
        <v>120</v>
      </c>
      <c r="B5" s="256"/>
      <c r="C5" s="256"/>
      <c r="D5" s="256"/>
      <c r="E5" s="256"/>
      <c r="F5" s="256"/>
      <c r="G5" s="256"/>
      <c r="H5" s="256"/>
    </row>
    <row r="6" spans="1:8" ht="18" x14ac:dyDescent="0.25">
      <c r="A6" s="1"/>
      <c r="B6" s="1"/>
      <c r="C6" s="1"/>
      <c r="D6" s="1"/>
      <c r="E6" s="1"/>
      <c r="F6" s="1"/>
      <c r="G6" s="2"/>
      <c r="H6" s="2"/>
    </row>
    <row r="7" spans="1:8" ht="25.5" x14ac:dyDescent="0.25">
      <c r="A7" s="16" t="s">
        <v>8</v>
      </c>
      <c r="B7" s="15" t="s">
        <v>9</v>
      </c>
      <c r="C7" s="15" t="s">
        <v>38</v>
      </c>
      <c r="D7" s="15" t="s">
        <v>148</v>
      </c>
      <c r="E7" s="16" t="s">
        <v>149</v>
      </c>
      <c r="F7" s="16" t="s">
        <v>150</v>
      </c>
      <c r="G7" s="16" t="s">
        <v>115</v>
      </c>
      <c r="H7" s="16" t="s">
        <v>151</v>
      </c>
    </row>
    <row r="8" spans="1:8" ht="25.5" x14ac:dyDescent="0.25">
      <c r="A8" s="7">
        <v>8</v>
      </c>
      <c r="B8" s="7"/>
      <c r="C8" s="7" t="s">
        <v>21</v>
      </c>
      <c r="D8" s="59">
        <v>0</v>
      </c>
      <c r="E8" s="58">
        <v>0</v>
      </c>
      <c r="F8" s="58">
        <v>0</v>
      </c>
      <c r="G8" s="58">
        <v>0</v>
      </c>
      <c r="H8" s="58">
        <v>0</v>
      </c>
    </row>
    <row r="9" spans="1:8" x14ac:dyDescent="0.25">
      <c r="A9" s="7"/>
      <c r="B9" s="12">
        <v>84</v>
      </c>
      <c r="C9" s="12" t="s">
        <v>28</v>
      </c>
      <c r="D9" s="28">
        <v>0</v>
      </c>
      <c r="E9" s="29">
        <v>0</v>
      </c>
      <c r="F9" s="29">
        <v>0</v>
      </c>
      <c r="G9" s="29">
        <v>0</v>
      </c>
      <c r="H9" s="29">
        <v>0</v>
      </c>
    </row>
    <row r="10" spans="1:8" ht="25.5" x14ac:dyDescent="0.25">
      <c r="A10" s="10">
        <v>5</v>
      </c>
      <c r="B10" s="11"/>
      <c r="C10" s="17" t="s">
        <v>22</v>
      </c>
      <c r="D10" s="59">
        <v>57.18</v>
      </c>
      <c r="E10" s="58">
        <v>5.19</v>
      </c>
      <c r="F10" s="58">
        <v>0</v>
      </c>
      <c r="G10" s="58">
        <v>0</v>
      </c>
      <c r="H10" s="58">
        <v>0</v>
      </c>
    </row>
    <row r="11" spans="1:8" ht="25.5" x14ac:dyDescent="0.25">
      <c r="A11" s="12"/>
      <c r="B11" s="12">
        <v>54</v>
      </c>
      <c r="C11" s="18" t="s">
        <v>29</v>
      </c>
      <c r="D11" s="28">
        <v>57.18</v>
      </c>
      <c r="E11" s="29">
        <v>5.19</v>
      </c>
      <c r="F11" s="29">
        <v>0</v>
      </c>
      <c r="G11" s="29">
        <v>0</v>
      </c>
      <c r="H11" s="29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H30" sqref="H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273" t="s">
        <v>147</v>
      </c>
      <c r="B1" s="273"/>
      <c r="C1" s="273"/>
      <c r="D1" s="273"/>
      <c r="E1" s="273"/>
      <c r="F1" s="273"/>
      <c r="G1" s="273"/>
      <c r="H1" s="273"/>
      <c r="I1" s="273"/>
    </row>
    <row r="2" spans="1:9" ht="18" customHeight="1" x14ac:dyDescent="0.25">
      <c r="A2" s="250"/>
      <c r="B2" s="250"/>
      <c r="C2" s="250"/>
      <c r="D2" s="250"/>
      <c r="E2" s="250"/>
      <c r="F2" s="250"/>
      <c r="G2" s="250"/>
      <c r="H2" s="250"/>
      <c r="I2" s="250"/>
    </row>
    <row r="3" spans="1:9" ht="15.75" x14ac:dyDescent="0.25">
      <c r="A3" s="273" t="s">
        <v>24</v>
      </c>
      <c r="B3" s="273"/>
      <c r="C3" s="273"/>
      <c r="D3" s="273"/>
      <c r="E3" s="273"/>
      <c r="F3" s="273"/>
      <c r="G3" s="273"/>
      <c r="H3" s="274"/>
      <c r="I3" s="274"/>
    </row>
    <row r="4" spans="1:9" ht="18" x14ac:dyDescent="0.25">
      <c r="A4" s="250"/>
      <c r="B4" s="250"/>
      <c r="C4" s="250"/>
      <c r="D4" s="250"/>
      <c r="E4" s="250"/>
      <c r="F4" s="250"/>
      <c r="G4" s="250"/>
      <c r="H4" s="2"/>
      <c r="I4" s="2"/>
    </row>
    <row r="5" spans="1:9" ht="18" customHeight="1" x14ac:dyDescent="0.25">
      <c r="A5" s="273" t="s">
        <v>121</v>
      </c>
      <c r="B5" s="256"/>
      <c r="C5" s="256"/>
      <c r="D5" s="256"/>
      <c r="E5" s="256"/>
      <c r="F5" s="256"/>
      <c r="G5" s="256"/>
      <c r="H5" s="256"/>
      <c r="I5" s="256"/>
    </row>
    <row r="6" spans="1:9" ht="18" x14ac:dyDescent="0.25">
      <c r="A6" s="250"/>
      <c r="B6" s="250"/>
      <c r="C6" s="250"/>
      <c r="D6" s="250"/>
      <c r="E6" s="250"/>
      <c r="F6" s="250"/>
      <c r="G6" s="250"/>
      <c r="H6" s="2"/>
      <c r="I6" s="2"/>
    </row>
    <row r="7" spans="1:9" ht="25.5" x14ac:dyDescent="0.25">
      <c r="A7" s="16" t="s">
        <v>8</v>
      </c>
      <c r="B7" s="15" t="s">
        <v>9</v>
      </c>
      <c r="C7" s="15" t="s">
        <v>10</v>
      </c>
      <c r="D7" s="15" t="s">
        <v>38</v>
      </c>
      <c r="E7" s="15" t="s">
        <v>148</v>
      </c>
      <c r="F7" s="16" t="s">
        <v>149</v>
      </c>
      <c r="G7" s="16" t="s">
        <v>150</v>
      </c>
      <c r="H7" s="16" t="s">
        <v>115</v>
      </c>
      <c r="I7" s="16" t="s">
        <v>151</v>
      </c>
    </row>
    <row r="8" spans="1:9" ht="25.5" x14ac:dyDescent="0.25">
      <c r="A8" s="7">
        <v>8</v>
      </c>
      <c r="B8" s="7"/>
      <c r="C8" s="7"/>
      <c r="D8" s="7" t="s">
        <v>21</v>
      </c>
      <c r="E8" s="59">
        <v>0</v>
      </c>
      <c r="F8" s="58">
        <v>0</v>
      </c>
      <c r="G8" s="58">
        <v>0</v>
      </c>
      <c r="H8" s="58">
        <v>0</v>
      </c>
      <c r="I8" s="58">
        <v>0</v>
      </c>
    </row>
    <row r="9" spans="1:9" x14ac:dyDescent="0.25">
      <c r="A9" s="7"/>
      <c r="B9" s="12">
        <v>84</v>
      </c>
      <c r="C9" s="12"/>
      <c r="D9" s="12" t="s">
        <v>28</v>
      </c>
      <c r="E9" s="28">
        <v>0</v>
      </c>
      <c r="F9" s="29">
        <v>0</v>
      </c>
      <c r="G9" s="29">
        <v>0</v>
      </c>
      <c r="H9" s="29">
        <v>0</v>
      </c>
      <c r="I9" s="29">
        <v>0</v>
      </c>
    </row>
    <row r="10" spans="1:9" x14ac:dyDescent="0.25">
      <c r="A10" s="8"/>
      <c r="B10" s="8"/>
      <c r="C10" s="9">
        <v>31</v>
      </c>
      <c r="D10" s="13" t="s">
        <v>30</v>
      </c>
      <c r="E10" s="28">
        <v>0</v>
      </c>
      <c r="F10" s="29">
        <v>0</v>
      </c>
      <c r="G10" s="29">
        <v>0</v>
      </c>
      <c r="H10" s="29">
        <v>0</v>
      </c>
      <c r="I10" s="29">
        <v>0</v>
      </c>
    </row>
    <row r="11" spans="1:9" ht="25.5" x14ac:dyDescent="0.25">
      <c r="A11" s="10">
        <v>5</v>
      </c>
      <c r="B11" s="11"/>
      <c r="C11" s="11"/>
      <c r="D11" s="17" t="s">
        <v>22</v>
      </c>
      <c r="E11" s="59">
        <v>57.18</v>
      </c>
      <c r="F11" s="58">
        <v>5.19</v>
      </c>
      <c r="G11" s="58">
        <v>0</v>
      </c>
      <c r="H11" s="58">
        <v>0</v>
      </c>
      <c r="I11" s="58">
        <v>0</v>
      </c>
    </row>
    <row r="12" spans="1:9" ht="25.5" x14ac:dyDescent="0.25">
      <c r="A12" s="12"/>
      <c r="B12" s="12">
        <v>54</v>
      </c>
      <c r="C12" s="12"/>
      <c r="D12" s="18" t="s">
        <v>29</v>
      </c>
      <c r="E12" s="28">
        <v>57.18</v>
      </c>
      <c r="F12" s="29">
        <v>5.19</v>
      </c>
      <c r="G12" s="29">
        <v>0</v>
      </c>
      <c r="H12" s="29">
        <v>0</v>
      </c>
      <c r="I12" s="29">
        <v>0</v>
      </c>
    </row>
    <row r="13" spans="1:9" x14ac:dyDescent="0.25">
      <c r="A13" s="12"/>
      <c r="B13" s="12"/>
      <c r="C13" s="9">
        <v>31</v>
      </c>
      <c r="D13" s="9" t="s">
        <v>30</v>
      </c>
      <c r="E13" s="28">
        <v>57.18</v>
      </c>
      <c r="F13" s="29">
        <v>5.19</v>
      </c>
      <c r="G13" s="29">
        <v>0</v>
      </c>
      <c r="H13" s="29">
        <v>0</v>
      </c>
      <c r="I13" s="29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8"/>
  <sheetViews>
    <sheetView tabSelected="1" topLeftCell="A16" workbookViewId="0">
      <selection activeCell="O41" sqref="O4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3.85546875" customWidth="1"/>
    <col min="4" max="4" width="30" customWidth="1"/>
    <col min="5" max="9" width="25.28515625" customWidth="1"/>
  </cols>
  <sheetData>
    <row r="1" spans="1:9" ht="42" customHeight="1" x14ac:dyDescent="0.25">
      <c r="A1" s="273" t="s">
        <v>147</v>
      </c>
      <c r="B1" s="273"/>
      <c r="C1" s="273"/>
      <c r="D1" s="273"/>
      <c r="E1" s="273"/>
      <c r="F1" s="273"/>
      <c r="G1" s="273"/>
      <c r="H1" s="273"/>
      <c r="I1" s="273"/>
    </row>
    <row r="2" spans="1:9" ht="18" x14ac:dyDescent="0.25">
      <c r="A2" s="1"/>
      <c r="B2" s="1"/>
      <c r="C2" s="1"/>
      <c r="D2" s="1"/>
      <c r="E2" s="1"/>
      <c r="F2" s="1"/>
      <c r="G2" s="1"/>
      <c r="H2" s="2"/>
      <c r="I2" s="2"/>
    </row>
    <row r="3" spans="1:9" ht="18" customHeight="1" x14ac:dyDescent="0.25">
      <c r="A3" s="273" t="s">
        <v>23</v>
      </c>
      <c r="B3" s="256"/>
      <c r="C3" s="256"/>
      <c r="D3" s="256"/>
      <c r="E3" s="256"/>
      <c r="F3" s="256"/>
      <c r="G3" s="256"/>
      <c r="H3" s="256"/>
      <c r="I3" s="256"/>
    </row>
    <row r="4" spans="1:9" ht="18" x14ac:dyDescent="0.25">
      <c r="A4" s="1"/>
      <c r="B4" s="1"/>
      <c r="C4" s="1"/>
      <c r="D4" s="1"/>
      <c r="E4" s="1"/>
      <c r="F4" s="1"/>
      <c r="G4" s="1"/>
      <c r="H4" s="2"/>
      <c r="I4" s="2"/>
    </row>
    <row r="5" spans="1:9" ht="25.5" x14ac:dyDescent="0.25">
      <c r="A5" s="308" t="s">
        <v>25</v>
      </c>
      <c r="B5" s="309"/>
      <c r="C5" s="310"/>
      <c r="D5" s="15" t="s">
        <v>26</v>
      </c>
      <c r="E5" s="15" t="s">
        <v>148</v>
      </c>
      <c r="F5" s="16" t="s">
        <v>149</v>
      </c>
      <c r="G5" s="16" t="s">
        <v>150</v>
      </c>
      <c r="H5" s="16" t="s">
        <v>115</v>
      </c>
      <c r="I5" s="16" t="s">
        <v>151</v>
      </c>
    </row>
    <row r="6" spans="1:9" ht="22.5" customHeight="1" x14ac:dyDescent="0.25">
      <c r="A6" s="311" t="s">
        <v>145</v>
      </c>
      <c r="B6" s="312"/>
      <c r="C6" s="313"/>
      <c r="D6" s="15"/>
      <c r="E6" s="15"/>
      <c r="F6" s="16"/>
      <c r="G6" s="16"/>
      <c r="H6" s="16"/>
      <c r="I6" s="16"/>
    </row>
    <row r="7" spans="1:9" ht="25.5" customHeight="1" x14ac:dyDescent="0.25">
      <c r="A7" s="314" t="s">
        <v>146</v>
      </c>
      <c r="B7" s="309"/>
      <c r="C7" s="310"/>
      <c r="D7" s="15" t="s">
        <v>152</v>
      </c>
      <c r="E7" s="15"/>
      <c r="F7" s="16"/>
      <c r="G7" s="16"/>
      <c r="H7" s="16"/>
      <c r="I7" s="16"/>
    </row>
    <row r="8" spans="1:9" ht="38.25" customHeight="1" x14ac:dyDescent="0.25">
      <c r="A8" s="315" t="s">
        <v>153</v>
      </c>
      <c r="B8" s="316"/>
      <c r="C8" s="316"/>
      <c r="D8" s="317"/>
      <c r="E8" s="155">
        <v>1755240.34</v>
      </c>
      <c r="F8" s="156">
        <v>2624931.1800000002</v>
      </c>
      <c r="G8" s="156">
        <v>2602569.0699999998</v>
      </c>
      <c r="H8" s="156">
        <v>2602569.0699999998</v>
      </c>
      <c r="I8" s="156">
        <v>2602569.0699999998</v>
      </c>
    </row>
    <row r="9" spans="1:9" ht="25.5" customHeight="1" x14ac:dyDescent="0.25">
      <c r="A9" s="140"/>
      <c r="B9" s="141">
        <v>11</v>
      </c>
      <c r="C9" s="142"/>
      <c r="D9" s="142" t="s">
        <v>111</v>
      </c>
      <c r="E9" s="155">
        <v>4040.73</v>
      </c>
      <c r="F9" s="156">
        <v>49512.89</v>
      </c>
      <c r="G9" s="156">
        <v>7144.5</v>
      </c>
      <c r="H9" s="156">
        <v>7144.5</v>
      </c>
      <c r="I9" s="156">
        <v>7144.5</v>
      </c>
    </row>
    <row r="10" spans="1:9" ht="25.5" customHeight="1" x14ac:dyDescent="0.25">
      <c r="A10" s="140"/>
      <c r="B10" s="141">
        <v>12</v>
      </c>
      <c r="C10" s="142"/>
      <c r="D10" s="142" t="s">
        <v>155</v>
      </c>
      <c r="E10" s="155">
        <v>151932.76999999999</v>
      </c>
      <c r="F10" s="156">
        <v>153907.85</v>
      </c>
      <c r="G10" s="156">
        <v>153907.85</v>
      </c>
      <c r="H10" s="156">
        <v>153907.85</v>
      </c>
      <c r="I10" s="156">
        <v>153907.85</v>
      </c>
    </row>
    <row r="11" spans="1:9" ht="25.5" customHeight="1" x14ac:dyDescent="0.25">
      <c r="A11" s="149"/>
      <c r="B11" s="150">
        <v>17</v>
      </c>
      <c r="C11" s="151"/>
      <c r="D11" s="151" t="s">
        <v>170</v>
      </c>
      <c r="E11" s="155">
        <v>57206.73</v>
      </c>
      <c r="F11" s="156">
        <v>0</v>
      </c>
      <c r="G11" s="156">
        <v>0</v>
      </c>
      <c r="H11" s="156">
        <v>0</v>
      </c>
      <c r="I11" s="156">
        <v>0</v>
      </c>
    </row>
    <row r="12" spans="1:9" ht="25.5" customHeight="1" x14ac:dyDescent="0.25">
      <c r="A12" s="140"/>
      <c r="B12" s="141">
        <v>31</v>
      </c>
      <c r="C12" s="142"/>
      <c r="D12" s="142" t="s">
        <v>30</v>
      </c>
      <c r="E12" s="155">
        <v>52574.52</v>
      </c>
      <c r="F12" s="156">
        <v>73838.710000000006</v>
      </c>
      <c r="G12" s="156">
        <v>73191.5</v>
      </c>
      <c r="H12" s="156">
        <v>87191.5</v>
      </c>
      <c r="I12" s="156">
        <v>87191.5</v>
      </c>
    </row>
    <row r="13" spans="1:9" ht="25.5" customHeight="1" x14ac:dyDescent="0.25">
      <c r="A13" s="140"/>
      <c r="B13" s="141">
        <v>41</v>
      </c>
      <c r="C13" s="142"/>
      <c r="D13" s="142" t="s">
        <v>41</v>
      </c>
      <c r="E13" s="155">
        <v>26789.25</v>
      </c>
      <c r="F13" s="156">
        <v>36914.67</v>
      </c>
      <c r="G13" s="156">
        <v>33982.720000000001</v>
      </c>
      <c r="H13" s="156">
        <v>37082.720000000001</v>
      </c>
      <c r="I13" s="156">
        <v>37082.720000000001</v>
      </c>
    </row>
    <row r="14" spans="1:9" ht="25.5" customHeight="1" x14ac:dyDescent="0.25">
      <c r="A14" s="140"/>
      <c r="B14" s="141">
        <v>50</v>
      </c>
      <c r="C14" s="142"/>
      <c r="D14" s="142" t="s">
        <v>156</v>
      </c>
      <c r="E14" s="155">
        <v>1292905.57</v>
      </c>
      <c r="F14" s="156">
        <v>2096332.39</v>
      </c>
      <c r="G14" s="156">
        <v>2123550</v>
      </c>
      <c r="H14" s="156">
        <v>2124750</v>
      </c>
      <c r="I14" s="156">
        <v>2124750</v>
      </c>
    </row>
    <row r="15" spans="1:9" ht="25.5" customHeight="1" x14ac:dyDescent="0.25">
      <c r="A15" s="140"/>
      <c r="B15" s="141">
        <v>51</v>
      </c>
      <c r="C15" s="142"/>
      <c r="D15" s="143" t="s">
        <v>157</v>
      </c>
      <c r="E15" s="155">
        <v>161306.04</v>
      </c>
      <c r="F15" s="156">
        <v>173000</v>
      </c>
      <c r="G15" s="156">
        <v>175000</v>
      </c>
      <c r="H15" s="156">
        <v>175000</v>
      </c>
      <c r="I15" s="156">
        <v>175000</v>
      </c>
    </row>
    <row r="16" spans="1:9" ht="25.5" customHeight="1" x14ac:dyDescent="0.25">
      <c r="A16" s="140"/>
      <c r="B16" s="141">
        <v>54</v>
      </c>
      <c r="C16" s="142"/>
      <c r="D16" s="142" t="s">
        <v>40</v>
      </c>
      <c r="E16" s="155">
        <v>3942.57</v>
      </c>
      <c r="F16" s="156">
        <v>15508.29</v>
      </c>
      <c r="G16" s="156">
        <v>16492.5</v>
      </c>
      <c r="H16" s="156">
        <v>16492.5</v>
      </c>
      <c r="I16" s="156">
        <v>16492.5</v>
      </c>
    </row>
    <row r="17" spans="1:9" ht="25.5" customHeight="1" x14ac:dyDescent="0.25">
      <c r="A17" s="140"/>
      <c r="B17" s="141">
        <v>61</v>
      </c>
      <c r="C17" s="142"/>
      <c r="D17" s="142" t="s">
        <v>44</v>
      </c>
      <c r="E17" s="155">
        <v>1367.16</v>
      </c>
      <c r="F17" s="156">
        <v>2000</v>
      </c>
      <c r="G17" s="156">
        <v>1000</v>
      </c>
      <c r="H17" s="156">
        <v>1000</v>
      </c>
      <c r="I17" s="156">
        <v>1000</v>
      </c>
    </row>
    <row r="18" spans="1:9" ht="25.5" customHeight="1" x14ac:dyDescent="0.25">
      <c r="A18" s="140"/>
      <c r="B18" s="141">
        <v>63</v>
      </c>
      <c r="C18" s="142"/>
      <c r="D18" s="142" t="s">
        <v>94</v>
      </c>
      <c r="E18" s="155">
        <v>3175</v>
      </c>
      <c r="F18" s="156">
        <v>2400</v>
      </c>
      <c r="G18" s="156">
        <v>0</v>
      </c>
      <c r="H18" s="156">
        <v>0</v>
      </c>
      <c r="I18" s="156">
        <v>0</v>
      </c>
    </row>
    <row r="19" spans="1:9" ht="25.5" customHeight="1" x14ac:dyDescent="0.25">
      <c r="A19" s="172"/>
      <c r="B19" s="173">
        <v>9</v>
      </c>
      <c r="C19" s="174"/>
      <c r="D19" s="174" t="s">
        <v>185</v>
      </c>
      <c r="E19" s="155">
        <v>10218.48</v>
      </c>
      <c r="F19" s="156">
        <v>21516.38</v>
      </c>
      <c r="G19" s="156">
        <v>18300</v>
      </c>
      <c r="H19" s="156">
        <v>0</v>
      </c>
      <c r="I19" s="156">
        <v>0</v>
      </c>
    </row>
    <row r="20" spans="1:9" ht="21.75" customHeight="1" x14ac:dyDescent="0.25">
      <c r="A20" s="183"/>
      <c r="B20" s="184"/>
      <c r="C20" s="185"/>
      <c r="D20" s="185"/>
      <c r="E20" s="186"/>
      <c r="F20" s="187"/>
      <c r="G20" s="187"/>
      <c r="H20" s="187"/>
      <c r="I20" s="187"/>
    </row>
    <row r="21" spans="1:9" ht="15.75" x14ac:dyDescent="0.25">
      <c r="A21" s="281" t="s">
        <v>56</v>
      </c>
      <c r="B21" s="282"/>
      <c r="C21" s="283"/>
      <c r="D21" s="19" t="s">
        <v>62</v>
      </c>
      <c r="E21" s="73"/>
      <c r="F21" s="74"/>
      <c r="G21" s="74"/>
      <c r="H21" s="74"/>
      <c r="I21" s="74"/>
    </row>
    <row r="22" spans="1:9" ht="25.5" x14ac:dyDescent="0.25">
      <c r="A22" s="284" t="s">
        <v>57</v>
      </c>
      <c r="B22" s="285"/>
      <c r="C22" s="286"/>
      <c r="D22" s="177" t="s">
        <v>61</v>
      </c>
      <c r="E22" s="181"/>
      <c r="F22" s="94"/>
      <c r="G22" s="94"/>
      <c r="H22" s="94"/>
      <c r="I22" s="94"/>
    </row>
    <row r="23" spans="1:9" x14ac:dyDescent="0.25">
      <c r="A23" s="278" t="s">
        <v>186</v>
      </c>
      <c r="B23" s="279"/>
      <c r="C23" s="280"/>
      <c r="D23" s="182" t="s">
        <v>58</v>
      </c>
      <c r="E23" s="181"/>
      <c r="F23" s="94"/>
      <c r="G23" s="179"/>
      <c r="H23" s="179"/>
      <c r="I23" s="179"/>
    </row>
    <row r="24" spans="1:9" x14ac:dyDescent="0.25">
      <c r="A24" s="45">
        <v>3</v>
      </c>
      <c r="B24" s="55"/>
      <c r="C24" s="116"/>
      <c r="D24" s="32" t="s">
        <v>15</v>
      </c>
      <c r="E24" s="59">
        <v>131865.07999999999</v>
      </c>
      <c r="F24" s="58">
        <v>132166.65</v>
      </c>
      <c r="G24" s="58">
        <v>132166.65</v>
      </c>
      <c r="H24" s="58">
        <v>132166.65</v>
      </c>
      <c r="I24" s="58">
        <v>132166.65</v>
      </c>
    </row>
    <row r="25" spans="1:9" x14ac:dyDescent="0.25">
      <c r="A25" s="126">
        <v>32</v>
      </c>
      <c r="B25" s="157"/>
      <c r="C25" s="158"/>
      <c r="D25" s="32" t="s">
        <v>27</v>
      </c>
      <c r="E25" s="59">
        <v>130843.11</v>
      </c>
      <c r="F25" s="58">
        <v>131116.65</v>
      </c>
      <c r="G25" s="58">
        <v>131116.65</v>
      </c>
      <c r="H25" s="58">
        <v>131116.65</v>
      </c>
      <c r="I25" s="58">
        <v>131116.65</v>
      </c>
    </row>
    <row r="26" spans="1:9" x14ac:dyDescent="0.25">
      <c r="A26" s="39">
        <v>34</v>
      </c>
      <c r="B26" s="36"/>
      <c r="C26" s="37"/>
      <c r="D26" s="41" t="s">
        <v>59</v>
      </c>
      <c r="E26" s="59">
        <v>1021.97</v>
      </c>
      <c r="F26" s="58">
        <v>1050</v>
      </c>
      <c r="G26" s="58">
        <v>1050</v>
      </c>
      <c r="H26" s="58">
        <v>1050</v>
      </c>
      <c r="I26" s="58">
        <v>1050</v>
      </c>
    </row>
    <row r="27" spans="1:9" x14ac:dyDescent="0.25">
      <c r="A27" s="38"/>
      <c r="B27" s="53"/>
      <c r="C27" s="54"/>
      <c r="D27" s="43"/>
      <c r="E27" s="28"/>
      <c r="F27" s="29"/>
      <c r="G27" s="29"/>
      <c r="H27" s="29"/>
      <c r="I27" s="29"/>
    </row>
    <row r="28" spans="1:9" x14ac:dyDescent="0.25">
      <c r="A28" s="278" t="s">
        <v>187</v>
      </c>
      <c r="B28" s="279"/>
      <c r="C28" s="280"/>
      <c r="D28" s="188" t="s">
        <v>110</v>
      </c>
      <c r="E28" s="178">
        <v>47112.6</v>
      </c>
      <c r="F28" s="179">
        <v>0</v>
      </c>
      <c r="G28" s="94">
        <v>0</v>
      </c>
      <c r="H28" s="94">
        <v>0</v>
      </c>
      <c r="I28" s="94">
        <v>0</v>
      </c>
    </row>
    <row r="29" spans="1:9" x14ac:dyDescent="0.25">
      <c r="A29" s="39">
        <v>3</v>
      </c>
      <c r="B29" s="114"/>
      <c r="C29" s="54"/>
      <c r="D29" s="50" t="s">
        <v>15</v>
      </c>
      <c r="E29" s="59">
        <v>47112.6</v>
      </c>
      <c r="F29" s="58">
        <v>0</v>
      </c>
      <c r="G29" s="29">
        <v>0</v>
      </c>
      <c r="H29" s="29">
        <v>0</v>
      </c>
      <c r="I29" s="29">
        <v>0</v>
      </c>
    </row>
    <row r="30" spans="1:9" x14ac:dyDescent="0.25">
      <c r="A30" s="39">
        <v>32</v>
      </c>
      <c r="B30" s="114"/>
      <c r="C30" s="54"/>
      <c r="D30" s="50" t="s">
        <v>27</v>
      </c>
      <c r="E30" s="59">
        <v>47112.6</v>
      </c>
      <c r="F30" s="58">
        <v>0</v>
      </c>
      <c r="G30" s="29">
        <v>0</v>
      </c>
      <c r="H30" s="29">
        <v>0</v>
      </c>
      <c r="I30" s="29">
        <v>0</v>
      </c>
    </row>
    <row r="31" spans="1:9" ht="25.5" x14ac:dyDescent="0.25">
      <c r="A31" s="284" t="s">
        <v>70</v>
      </c>
      <c r="B31" s="285"/>
      <c r="C31" s="286"/>
      <c r="D31" s="177" t="s">
        <v>143</v>
      </c>
      <c r="E31" s="181"/>
      <c r="F31" s="94"/>
      <c r="G31" s="94"/>
      <c r="H31" s="94"/>
      <c r="I31" s="94"/>
    </row>
    <row r="32" spans="1:9" x14ac:dyDescent="0.25">
      <c r="A32" s="284" t="s">
        <v>75</v>
      </c>
      <c r="B32" s="285"/>
      <c r="C32" s="286"/>
      <c r="D32" s="177" t="s">
        <v>111</v>
      </c>
      <c r="E32" s="181">
        <v>0</v>
      </c>
      <c r="F32" s="94">
        <v>33924.1</v>
      </c>
      <c r="G32" s="94">
        <v>2150</v>
      </c>
      <c r="H32" s="94">
        <v>2150</v>
      </c>
      <c r="I32" s="94">
        <v>2150</v>
      </c>
    </row>
    <row r="33" spans="1:9" x14ac:dyDescent="0.25">
      <c r="A33" s="290" t="s">
        <v>144</v>
      </c>
      <c r="B33" s="291"/>
      <c r="C33" s="292"/>
      <c r="D33" s="162" t="s">
        <v>140</v>
      </c>
      <c r="E33" s="28"/>
      <c r="F33" s="29"/>
      <c r="G33" s="29"/>
      <c r="H33" s="29"/>
      <c r="I33" s="29"/>
    </row>
    <row r="34" spans="1:9" x14ac:dyDescent="0.25">
      <c r="A34" s="113">
        <v>3</v>
      </c>
      <c r="B34" s="152"/>
      <c r="C34" s="153"/>
      <c r="D34" s="163" t="s">
        <v>15</v>
      </c>
      <c r="E34" s="59">
        <v>0</v>
      </c>
      <c r="F34" s="58">
        <v>33924.1</v>
      </c>
      <c r="G34" s="58">
        <v>2150</v>
      </c>
      <c r="H34" s="58">
        <v>2150</v>
      </c>
      <c r="I34" s="58">
        <v>2150</v>
      </c>
    </row>
    <row r="35" spans="1:9" x14ac:dyDescent="0.25">
      <c r="A35" s="113">
        <v>32</v>
      </c>
      <c r="B35" s="152"/>
      <c r="C35" s="153"/>
      <c r="D35" s="163" t="s">
        <v>27</v>
      </c>
      <c r="E35" s="59">
        <v>0</v>
      </c>
      <c r="F35" s="58">
        <v>27644.1</v>
      </c>
      <c r="G35" s="58">
        <v>2150</v>
      </c>
      <c r="H35" s="58">
        <v>2150</v>
      </c>
      <c r="I35" s="58">
        <v>2150</v>
      </c>
    </row>
    <row r="36" spans="1:9" x14ac:dyDescent="0.25">
      <c r="A36" s="113">
        <v>38</v>
      </c>
      <c r="B36" s="152"/>
      <c r="C36" s="153"/>
      <c r="D36" s="95" t="s">
        <v>173</v>
      </c>
      <c r="E36" s="59">
        <v>0</v>
      </c>
      <c r="F36" s="58">
        <v>6280</v>
      </c>
      <c r="G36" s="58">
        <v>0</v>
      </c>
      <c r="H36" s="58">
        <v>0</v>
      </c>
      <c r="I36" s="58">
        <v>0</v>
      </c>
    </row>
    <row r="37" spans="1:9" x14ac:dyDescent="0.25">
      <c r="A37" s="164"/>
      <c r="B37" s="165"/>
      <c r="C37" s="166"/>
      <c r="D37" s="43"/>
      <c r="E37" s="28"/>
      <c r="F37" s="29"/>
      <c r="G37" s="29"/>
      <c r="H37" s="29"/>
      <c r="I37" s="29"/>
    </row>
    <row r="38" spans="1:9" x14ac:dyDescent="0.25">
      <c r="A38" s="281" t="s">
        <v>56</v>
      </c>
      <c r="B38" s="282"/>
      <c r="C38" s="283"/>
      <c r="D38" s="32" t="s">
        <v>62</v>
      </c>
      <c r="E38" s="28"/>
      <c r="F38" s="29"/>
      <c r="G38" s="29"/>
      <c r="H38" s="29"/>
      <c r="I38" s="29"/>
    </row>
    <row r="39" spans="1:9" ht="24.75" customHeight="1" x14ac:dyDescent="0.25">
      <c r="A39" s="284" t="s">
        <v>63</v>
      </c>
      <c r="B39" s="285"/>
      <c r="C39" s="286"/>
      <c r="D39" s="170" t="s">
        <v>64</v>
      </c>
      <c r="E39" s="181"/>
      <c r="F39" s="94"/>
      <c r="G39" s="94"/>
      <c r="H39" s="94"/>
      <c r="I39" s="94"/>
    </row>
    <row r="40" spans="1:9" ht="15" customHeight="1" x14ac:dyDescent="0.25">
      <c r="A40" s="278" t="s">
        <v>186</v>
      </c>
      <c r="B40" s="279"/>
      <c r="C40" s="280"/>
      <c r="D40" s="182" t="s">
        <v>46</v>
      </c>
      <c r="E40" s="181"/>
      <c r="F40" s="94"/>
      <c r="G40" s="94"/>
      <c r="H40" s="94"/>
      <c r="I40" s="94"/>
    </row>
    <row r="41" spans="1:9" ht="25.5" x14ac:dyDescent="0.25">
      <c r="A41" s="45">
        <v>4</v>
      </c>
      <c r="B41" s="44"/>
      <c r="C41" s="42"/>
      <c r="D41" s="32" t="s">
        <v>17</v>
      </c>
      <c r="E41" s="59">
        <v>0</v>
      </c>
      <c r="F41" s="29">
        <v>0</v>
      </c>
      <c r="G41" s="29">
        <v>0</v>
      </c>
      <c r="H41" s="29">
        <v>0</v>
      </c>
      <c r="I41" s="29">
        <v>0</v>
      </c>
    </row>
    <row r="42" spans="1:9" ht="38.25" x14ac:dyDescent="0.25">
      <c r="A42" s="45">
        <v>42</v>
      </c>
      <c r="B42" s="44"/>
      <c r="C42" s="42"/>
      <c r="D42" s="32" t="s">
        <v>37</v>
      </c>
      <c r="E42" s="59">
        <v>0</v>
      </c>
      <c r="F42" s="29">
        <v>0</v>
      </c>
      <c r="G42" s="29">
        <v>0</v>
      </c>
      <c r="H42" s="29">
        <v>0</v>
      </c>
      <c r="I42" s="29">
        <v>0</v>
      </c>
    </row>
    <row r="43" spans="1:9" ht="26.25" x14ac:dyDescent="0.25">
      <c r="A43" s="39">
        <v>45</v>
      </c>
      <c r="B43" s="34"/>
      <c r="C43" s="35"/>
      <c r="D43" s="40" t="s">
        <v>65</v>
      </c>
      <c r="E43" s="59">
        <v>0</v>
      </c>
      <c r="F43" s="29">
        <v>0</v>
      </c>
      <c r="G43" s="29">
        <v>0</v>
      </c>
      <c r="H43" s="29">
        <v>0</v>
      </c>
      <c r="I43" s="29">
        <v>0</v>
      </c>
    </row>
    <row r="44" spans="1:9" x14ac:dyDescent="0.25">
      <c r="A44" s="38"/>
      <c r="B44" s="56"/>
      <c r="C44" s="57"/>
      <c r="D44" s="43"/>
      <c r="E44" s="28"/>
      <c r="F44" s="29"/>
      <c r="G44" s="29"/>
      <c r="H44" s="29"/>
      <c r="I44" s="29"/>
    </row>
    <row r="45" spans="1:9" x14ac:dyDescent="0.25">
      <c r="A45" s="278" t="s">
        <v>187</v>
      </c>
      <c r="B45" s="279"/>
      <c r="C45" s="280"/>
      <c r="D45" s="188" t="s">
        <v>110</v>
      </c>
      <c r="E45" s="178">
        <v>10094.129999999999</v>
      </c>
      <c r="F45" s="179">
        <v>0</v>
      </c>
      <c r="G45" s="94">
        <v>0</v>
      </c>
      <c r="H45" s="94">
        <v>0</v>
      </c>
      <c r="I45" s="94">
        <v>0</v>
      </c>
    </row>
    <row r="46" spans="1:9" ht="25.5" x14ac:dyDescent="0.25">
      <c r="A46" s="39">
        <v>4</v>
      </c>
      <c r="B46" s="115"/>
      <c r="C46" s="57"/>
      <c r="D46" s="50" t="s">
        <v>17</v>
      </c>
      <c r="E46" s="59">
        <v>10094.129999999999</v>
      </c>
      <c r="F46" s="58">
        <v>0</v>
      </c>
      <c r="G46" s="29">
        <v>0</v>
      </c>
      <c r="H46" s="29">
        <v>0</v>
      </c>
      <c r="I46" s="29">
        <v>0</v>
      </c>
    </row>
    <row r="47" spans="1:9" ht="38.25" x14ac:dyDescent="0.25">
      <c r="A47" s="39">
        <v>42</v>
      </c>
      <c r="B47" s="115"/>
      <c r="C47" s="57"/>
      <c r="D47" s="50" t="s">
        <v>37</v>
      </c>
      <c r="E47" s="59">
        <v>10094.129999999999</v>
      </c>
      <c r="F47" s="58">
        <v>0</v>
      </c>
      <c r="G47" s="29">
        <v>0</v>
      </c>
      <c r="H47" s="29">
        <v>0</v>
      </c>
      <c r="I47" s="29">
        <v>0</v>
      </c>
    </row>
    <row r="48" spans="1:9" x14ac:dyDescent="0.25">
      <c r="A48" s="281" t="s">
        <v>56</v>
      </c>
      <c r="B48" s="282"/>
      <c r="C48" s="283"/>
      <c r="D48" s="32" t="s">
        <v>62</v>
      </c>
      <c r="E48" s="28"/>
      <c r="F48" s="29"/>
      <c r="G48" s="29"/>
      <c r="H48" s="29"/>
      <c r="I48" s="29"/>
    </row>
    <row r="49" spans="1:9" x14ac:dyDescent="0.25">
      <c r="A49" s="284" t="s">
        <v>158</v>
      </c>
      <c r="B49" s="285"/>
      <c r="C49" s="286"/>
      <c r="D49" s="177" t="s">
        <v>66</v>
      </c>
      <c r="E49" s="181"/>
      <c r="F49" s="94"/>
      <c r="G49" s="94"/>
      <c r="H49" s="94"/>
      <c r="I49" s="94"/>
    </row>
    <row r="50" spans="1:9" x14ac:dyDescent="0.25">
      <c r="A50" s="278" t="s">
        <v>186</v>
      </c>
      <c r="B50" s="279"/>
      <c r="C50" s="280"/>
      <c r="D50" s="182" t="s">
        <v>58</v>
      </c>
      <c r="E50" s="181">
        <v>20067.689999999999</v>
      </c>
      <c r="F50" s="94">
        <v>21741.200000000001</v>
      </c>
      <c r="G50" s="94">
        <v>21741.200000000001</v>
      </c>
      <c r="H50" s="94">
        <v>21741.200000000001</v>
      </c>
      <c r="I50" s="94">
        <v>21741.200000000001</v>
      </c>
    </row>
    <row r="51" spans="1:9" x14ac:dyDescent="0.25">
      <c r="A51" s="47">
        <v>3</v>
      </c>
      <c r="B51" s="51"/>
      <c r="C51" s="52"/>
      <c r="D51" s="50" t="s">
        <v>15</v>
      </c>
      <c r="E51" s="59">
        <v>20067.689999999999</v>
      </c>
      <c r="F51" s="29">
        <v>21741.200000000001</v>
      </c>
      <c r="G51" s="29">
        <v>21741.200000000001</v>
      </c>
      <c r="H51" s="29">
        <v>21741.200000000001</v>
      </c>
      <c r="I51" s="29">
        <v>21741.200000000001</v>
      </c>
    </row>
    <row r="52" spans="1:9" x14ac:dyDescent="0.25">
      <c r="A52" s="47">
        <v>32</v>
      </c>
      <c r="B52" s="51"/>
      <c r="C52" s="52"/>
      <c r="D52" s="50" t="s">
        <v>27</v>
      </c>
      <c r="E52" s="59">
        <v>20067.689999999999</v>
      </c>
      <c r="F52" s="58">
        <v>21741.200000000001</v>
      </c>
      <c r="G52" s="58">
        <v>21741.200000000001</v>
      </c>
      <c r="H52" s="58">
        <v>21741.200000000001</v>
      </c>
      <c r="I52" s="58">
        <v>21741.200000000001</v>
      </c>
    </row>
    <row r="53" spans="1:9" x14ac:dyDescent="0.25">
      <c r="A53" s="33"/>
      <c r="B53" s="34"/>
      <c r="C53" s="35"/>
      <c r="D53" s="35"/>
      <c r="E53" s="4"/>
      <c r="F53" s="5"/>
      <c r="G53" s="5"/>
      <c r="H53" s="5"/>
      <c r="I53" s="6"/>
    </row>
    <row r="54" spans="1:9" ht="25.5" x14ac:dyDescent="0.25">
      <c r="A54" s="281" t="s">
        <v>70</v>
      </c>
      <c r="B54" s="282"/>
      <c r="C54" s="283"/>
      <c r="D54" s="123" t="s">
        <v>143</v>
      </c>
      <c r="E54" s="4"/>
      <c r="F54" s="5"/>
      <c r="G54" s="5"/>
      <c r="H54" s="5"/>
      <c r="I54" s="6"/>
    </row>
    <row r="55" spans="1:9" ht="25.5" x14ac:dyDescent="0.25">
      <c r="A55" s="284" t="s">
        <v>75</v>
      </c>
      <c r="B55" s="285"/>
      <c r="C55" s="286"/>
      <c r="D55" s="177" t="s">
        <v>172</v>
      </c>
      <c r="E55" s="189"/>
      <c r="F55" s="190"/>
      <c r="G55" s="190"/>
      <c r="H55" s="190"/>
      <c r="I55" s="191"/>
    </row>
    <row r="56" spans="1:9" x14ac:dyDescent="0.25">
      <c r="A56" s="278" t="s">
        <v>144</v>
      </c>
      <c r="B56" s="279"/>
      <c r="C56" s="280"/>
      <c r="D56" s="182" t="s">
        <v>140</v>
      </c>
      <c r="E56" s="181">
        <v>4040.73</v>
      </c>
      <c r="F56" s="94">
        <v>0</v>
      </c>
      <c r="G56" s="94">
        <v>0</v>
      </c>
      <c r="H56" s="94">
        <v>0</v>
      </c>
      <c r="I56" s="192">
        <v>0</v>
      </c>
    </row>
    <row r="57" spans="1:9" x14ac:dyDescent="0.25">
      <c r="A57" s="126">
        <v>3</v>
      </c>
      <c r="B57" s="122"/>
      <c r="C57" s="123"/>
      <c r="D57" s="123" t="s">
        <v>15</v>
      </c>
      <c r="E57" s="59">
        <v>4040.73</v>
      </c>
      <c r="F57" s="58">
        <v>0</v>
      </c>
      <c r="G57" s="29">
        <v>0</v>
      </c>
      <c r="H57" s="29">
        <v>0</v>
      </c>
      <c r="I57" s="30">
        <v>0</v>
      </c>
    </row>
    <row r="58" spans="1:9" x14ac:dyDescent="0.25">
      <c r="A58" s="126">
        <v>31</v>
      </c>
      <c r="B58" s="122"/>
      <c r="C58" s="123"/>
      <c r="D58" s="41" t="s">
        <v>16</v>
      </c>
      <c r="E58" s="28">
        <v>1089.8800000000001</v>
      </c>
      <c r="F58" s="29">
        <v>0</v>
      </c>
      <c r="G58" s="29">
        <v>0</v>
      </c>
      <c r="H58" s="29">
        <v>0</v>
      </c>
      <c r="I58" s="30">
        <v>0</v>
      </c>
    </row>
    <row r="59" spans="1:9" x14ac:dyDescent="0.25">
      <c r="A59" s="126">
        <v>32</v>
      </c>
      <c r="B59" s="122"/>
      <c r="C59" s="123"/>
      <c r="D59" s="123" t="s">
        <v>27</v>
      </c>
      <c r="E59" s="59">
        <v>2950.85</v>
      </c>
      <c r="F59" s="58">
        <v>0</v>
      </c>
      <c r="G59" s="29">
        <v>0</v>
      </c>
      <c r="H59" s="29">
        <v>0</v>
      </c>
      <c r="I59" s="30">
        <v>0</v>
      </c>
    </row>
    <row r="60" spans="1:9" x14ac:dyDescent="0.25">
      <c r="A60" s="127"/>
      <c r="B60" s="124"/>
      <c r="C60" s="125"/>
      <c r="D60" s="43"/>
      <c r="E60" s="4"/>
      <c r="F60" s="5"/>
      <c r="G60" s="5"/>
      <c r="H60" s="5"/>
      <c r="I60" s="6"/>
    </row>
    <row r="61" spans="1:9" ht="38.25" customHeight="1" x14ac:dyDescent="0.25">
      <c r="A61" s="284" t="s">
        <v>70</v>
      </c>
      <c r="B61" s="285"/>
      <c r="C61" s="286"/>
      <c r="D61" s="177" t="s">
        <v>176</v>
      </c>
      <c r="E61" s="181">
        <v>52573.97</v>
      </c>
      <c r="F61" s="94">
        <v>98481.84</v>
      </c>
      <c r="G61" s="94">
        <v>87191.5</v>
      </c>
      <c r="H61" s="94">
        <v>87191.5</v>
      </c>
      <c r="I61" s="94">
        <v>87191.5</v>
      </c>
    </row>
    <row r="62" spans="1:9" x14ac:dyDescent="0.25">
      <c r="A62" s="128"/>
      <c r="B62" s="129"/>
      <c r="C62" s="130"/>
      <c r="D62" s="130"/>
      <c r="E62" s="28"/>
      <c r="F62" s="29"/>
      <c r="G62" s="29"/>
      <c r="H62" s="29"/>
      <c r="I62" s="29"/>
    </row>
    <row r="63" spans="1:9" x14ac:dyDescent="0.25">
      <c r="A63" s="281" t="s">
        <v>75</v>
      </c>
      <c r="B63" s="282"/>
      <c r="C63" s="283"/>
      <c r="D63" s="130" t="s">
        <v>30</v>
      </c>
      <c r="E63" s="28"/>
      <c r="F63" s="29"/>
      <c r="G63" s="29"/>
      <c r="H63" s="29"/>
      <c r="I63" s="29"/>
    </row>
    <row r="64" spans="1:9" x14ac:dyDescent="0.25">
      <c r="A64" s="290" t="s">
        <v>76</v>
      </c>
      <c r="B64" s="291"/>
      <c r="C64" s="292"/>
      <c r="D64" s="132" t="s">
        <v>77</v>
      </c>
      <c r="E64" s="28"/>
      <c r="F64" s="29"/>
      <c r="G64" s="29"/>
      <c r="H64" s="29"/>
      <c r="I64" s="29"/>
    </row>
    <row r="65" spans="1:9" x14ac:dyDescent="0.25">
      <c r="A65" s="293"/>
      <c r="B65" s="294"/>
      <c r="C65" s="295"/>
      <c r="D65" s="138"/>
      <c r="E65" s="28"/>
      <c r="F65" s="29"/>
      <c r="G65" s="29"/>
      <c r="H65" s="29"/>
      <c r="I65" s="29"/>
    </row>
    <row r="66" spans="1:9" x14ac:dyDescent="0.25">
      <c r="A66" s="39">
        <v>3</v>
      </c>
      <c r="B66" s="133"/>
      <c r="C66" s="134"/>
      <c r="D66" s="41" t="s">
        <v>13</v>
      </c>
      <c r="E66" s="59">
        <v>52317.89</v>
      </c>
      <c r="F66" s="58">
        <v>93576.65</v>
      </c>
      <c r="G66" s="58">
        <v>71191.5</v>
      </c>
      <c r="H66" s="58">
        <v>82191.5</v>
      </c>
      <c r="I66" s="58">
        <v>82191.5</v>
      </c>
    </row>
    <row r="67" spans="1:9" x14ac:dyDescent="0.25">
      <c r="A67" s="39">
        <v>31</v>
      </c>
      <c r="B67" s="133"/>
      <c r="C67" s="134"/>
      <c r="D67" s="41" t="s">
        <v>16</v>
      </c>
      <c r="E67" s="59">
        <v>3138.67</v>
      </c>
      <c r="F67" s="58">
        <v>4194</v>
      </c>
      <c r="G67" s="58">
        <v>3611.5</v>
      </c>
      <c r="H67" s="58">
        <v>3611.5</v>
      </c>
      <c r="I67" s="58">
        <v>3611.5</v>
      </c>
    </row>
    <row r="68" spans="1:9" x14ac:dyDescent="0.25">
      <c r="A68" s="39">
        <v>32</v>
      </c>
      <c r="B68" s="133"/>
      <c r="C68" s="134"/>
      <c r="D68" s="41" t="s">
        <v>27</v>
      </c>
      <c r="E68" s="59">
        <v>49074.27</v>
      </c>
      <c r="F68" s="58">
        <v>82752.649999999994</v>
      </c>
      <c r="G68" s="58">
        <v>67220</v>
      </c>
      <c r="H68" s="58">
        <v>78220</v>
      </c>
      <c r="I68" s="58">
        <v>78220</v>
      </c>
    </row>
    <row r="69" spans="1:9" x14ac:dyDescent="0.25">
      <c r="A69" s="39">
        <v>34</v>
      </c>
      <c r="B69" s="133"/>
      <c r="C69" s="134"/>
      <c r="D69" s="41" t="s">
        <v>59</v>
      </c>
      <c r="E69" s="59">
        <v>104.95</v>
      </c>
      <c r="F69" s="58">
        <v>350</v>
      </c>
      <c r="G69" s="58">
        <v>360</v>
      </c>
      <c r="H69" s="58">
        <v>360</v>
      </c>
      <c r="I69" s="58">
        <v>360</v>
      </c>
    </row>
    <row r="70" spans="1:9" ht="39" x14ac:dyDescent="0.25">
      <c r="A70" s="39">
        <v>38</v>
      </c>
      <c r="B70" s="152"/>
      <c r="C70" s="153"/>
      <c r="D70" s="95" t="s">
        <v>180</v>
      </c>
      <c r="E70" s="59">
        <v>0</v>
      </c>
      <c r="F70" s="58">
        <v>6280</v>
      </c>
      <c r="G70" s="58">
        <v>0</v>
      </c>
      <c r="H70" s="58">
        <v>0</v>
      </c>
      <c r="I70" s="58">
        <v>0</v>
      </c>
    </row>
    <row r="71" spans="1:9" ht="26.25" x14ac:dyDescent="0.25">
      <c r="A71" s="39">
        <v>5</v>
      </c>
      <c r="B71" s="135"/>
      <c r="C71" s="136"/>
      <c r="D71" s="95" t="s">
        <v>78</v>
      </c>
      <c r="E71" s="59">
        <v>57.18</v>
      </c>
      <c r="F71" s="58">
        <v>5.19</v>
      </c>
      <c r="G71" s="58">
        <v>0</v>
      </c>
      <c r="H71" s="58">
        <v>0</v>
      </c>
      <c r="I71" s="58">
        <v>0</v>
      </c>
    </row>
    <row r="72" spans="1:9" ht="26.25" x14ac:dyDescent="0.25">
      <c r="A72" s="39">
        <v>54</v>
      </c>
      <c r="B72" s="135"/>
      <c r="C72" s="136"/>
      <c r="D72" s="95" t="s">
        <v>79</v>
      </c>
      <c r="E72" s="59">
        <v>57.18</v>
      </c>
      <c r="F72" s="58">
        <v>5.19</v>
      </c>
      <c r="G72" s="58">
        <v>0</v>
      </c>
      <c r="H72" s="58">
        <v>0</v>
      </c>
      <c r="I72" s="58">
        <v>0</v>
      </c>
    </row>
    <row r="73" spans="1:9" x14ac:dyDescent="0.25">
      <c r="A73" s="281" t="s">
        <v>70</v>
      </c>
      <c r="B73" s="282"/>
      <c r="C73" s="283"/>
      <c r="D73" s="130" t="s">
        <v>74</v>
      </c>
      <c r="E73" s="28"/>
      <c r="F73" s="29"/>
      <c r="G73" s="29"/>
      <c r="H73" s="29"/>
      <c r="I73" s="29"/>
    </row>
    <row r="74" spans="1:9" x14ac:dyDescent="0.25">
      <c r="A74" s="284" t="s">
        <v>72</v>
      </c>
      <c r="B74" s="285"/>
      <c r="C74" s="286"/>
      <c r="D74" s="177" t="s">
        <v>80</v>
      </c>
      <c r="E74" s="181"/>
      <c r="F74" s="94"/>
      <c r="G74" s="94"/>
      <c r="H74" s="94"/>
      <c r="I74" s="94"/>
    </row>
    <row r="75" spans="1:9" x14ac:dyDescent="0.25">
      <c r="A75" s="278" t="s">
        <v>76</v>
      </c>
      <c r="B75" s="279"/>
      <c r="C75" s="280"/>
      <c r="D75" s="182" t="s">
        <v>77</v>
      </c>
      <c r="E75" s="181">
        <v>199.45</v>
      </c>
      <c r="F75" s="94">
        <v>4900</v>
      </c>
      <c r="G75" s="94">
        <v>2000</v>
      </c>
      <c r="H75" s="94">
        <v>5000</v>
      </c>
      <c r="I75" s="94">
        <v>5000</v>
      </c>
    </row>
    <row r="76" spans="1:9" ht="25.5" x14ac:dyDescent="0.25">
      <c r="A76" s="39">
        <v>4</v>
      </c>
      <c r="B76" s="133"/>
      <c r="C76" s="134"/>
      <c r="D76" s="130" t="s">
        <v>17</v>
      </c>
      <c r="E76" s="28">
        <v>199.45</v>
      </c>
      <c r="F76" s="29">
        <v>4900</v>
      </c>
      <c r="G76" s="29">
        <v>2000</v>
      </c>
      <c r="H76" s="29">
        <v>5000</v>
      </c>
      <c r="I76" s="29">
        <v>5000</v>
      </c>
    </row>
    <row r="77" spans="1:9" ht="38.25" x14ac:dyDescent="0.25">
      <c r="A77" s="45">
        <v>42</v>
      </c>
      <c r="B77" s="55"/>
      <c r="C77" s="116"/>
      <c r="D77" s="130" t="s">
        <v>37</v>
      </c>
      <c r="E77" s="59">
        <v>199.45</v>
      </c>
      <c r="F77" s="58">
        <v>4900</v>
      </c>
      <c r="G77" s="58">
        <v>2000</v>
      </c>
      <c r="H77" s="58">
        <v>5000</v>
      </c>
      <c r="I77" s="58">
        <v>5000</v>
      </c>
    </row>
    <row r="78" spans="1:9" x14ac:dyDescent="0.25">
      <c r="A78" s="293"/>
      <c r="B78" s="294"/>
      <c r="C78" s="295"/>
      <c r="D78" s="138"/>
      <c r="E78" s="28"/>
      <c r="F78" s="29"/>
      <c r="G78" s="29"/>
      <c r="H78" s="29"/>
      <c r="I78" s="29"/>
    </row>
    <row r="79" spans="1:9" x14ac:dyDescent="0.25">
      <c r="A79" s="278" t="s">
        <v>183</v>
      </c>
      <c r="B79" s="279"/>
      <c r="C79" s="280"/>
      <c r="D79" s="188" t="s">
        <v>184</v>
      </c>
      <c r="E79" s="181">
        <v>0</v>
      </c>
      <c r="F79" s="94">
        <v>0</v>
      </c>
      <c r="G79" s="94">
        <v>14000</v>
      </c>
      <c r="H79" s="94">
        <v>0</v>
      </c>
      <c r="I79" s="94">
        <v>0</v>
      </c>
    </row>
    <row r="80" spans="1:9" x14ac:dyDescent="0.25">
      <c r="A80" s="196"/>
      <c r="B80" s="197"/>
      <c r="C80" s="198"/>
      <c r="D80" s="188"/>
      <c r="E80" s="181"/>
      <c r="F80" s="94"/>
      <c r="G80" s="94"/>
      <c r="H80" s="94"/>
      <c r="I80" s="94"/>
    </row>
    <row r="81" spans="1:9" x14ac:dyDescent="0.25">
      <c r="A81" s="39">
        <v>3</v>
      </c>
      <c r="B81" s="236"/>
      <c r="C81" s="237"/>
      <c r="D81" s="41" t="s">
        <v>13</v>
      </c>
      <c r="E81" s="28">
        <v>0</v>
      </c>
      <c r="F81" s="29">
        <v>0</v>
      </c>
      <c r="G81" s="58">
        <v>11000</v>
      </c>
      <c r="H81" s="29">
        <v>0</v>
      </c>
      <c r="I81" s="29">
        <v>0</v>
      </c>
    </row>
    <row r="82" spans="1:9" x14ac:dyDescent="0.25">
      <c r="A82" s="39">
        <v>32</v>
      </c>
      <c r="B82" s="236"/>
      <c r="C82" s="237"/>
      <c r="D82" s="41" t="s">
        <v>27</v>
      </c>
      <c r="E82" s="28">
        <v>0</v>
      </c>
      <c r="F82" s="29">
        <v>0</v>
      </c>
      <c r="G82" s="58">
        <v>11000</v>
      </c>
      <c r="H82" s="29">
        <v>0</v>
      </c>
      <c r="I82" s="29">
        <v>0</v>
      </c>
    </row>
    <row r="83" spans="1:9" ht="25.5" x14ac:dyDescent="0.25">
      <c r="A83" s="126">
        <v>4</v>
      </c>
      <c r="B83" s="230"/>
      <c r="C83" s="231"/>
      <c r="D83" s="231" t="s">
        <v>17</v>
      </c>
      <c r="E83" s="59">
        <v>0</v>
      </c>
      <c r="F83" s="58">
        <v>0</v>
      </c>
      <c r="G83" s="58">
        <v>3000</v>
      </c>
      <c r="H83" s="58">
        <v>0</v>
      </c>
      <c r="I83" s="58">
        <v>0</v>
      </c>
    </row>
    <row r="84" spans="1:9" ht="38.25" x14ac:dyDescent="0.25">
      <c r="A84" s="126">
        <v>42</v>
      </c>
      <c r="B84" s="230"/>
      <c r="C84" s="231"/>
      <c r="D84" s="231" t="s">
        <v>37</v>
      </c>
      <c r="E84" s="59">
        <v>0</v>
      </c>
      <c r="F84" s="58">
        <v>0</v>
      </c>
      <c r="G84" s="58">
        <v>3000</v>
      </c>
      <c r="H84" s="58">
        <v>0</v>
      </c>
      <c r="I84" s="58">
        <v>0</v>
      </c>
    </row>
    <row r="85" spans="1:9" x14ac:dyDescent="0.25">
      <c r="A85" s="233"/>
      <c r="B85" s="234"/>
      <c r="C85" s="235"/>
      <c r="D85" s="235"/>
      <c r="E85" s="28"/>
      <c r="F85" s="29"/>
      <c r="G85" s="29"/>
      <c r="H85" s="29"/>
      <c r="I85" s="29"/>
    </row>
    <row r="86" spans="1:9" x14ac:dyDescent="0.25">
      <c r="A86" s="305"/>
      <c r="B86" s="306"/>
      <c r="C86" s="307"/>
      <c r="D86" s="138"/>
      <c r="E86" s="28"/>
      <c r="F86" s="29"/>
      <c r="G86" s="29"/>
      <c r="H86" s="29"/>
      <c r="I86" s="29"/>
    </row>
    <row r="87" spans="1:9" x14ac:dyDescent="0.25">
      <c r="A87" s="284" t="s">
        <v>70</v>
      </c>
      <c r="B87" s="285"/>
      <c r="C87" s="286"/>
      <c r="D87" s="177" t="s">
        <v>82</v>
      </c>
      <c r="E87" s="181">
        <v>26789.25</v>
      </c>
      <c r="F87" s="94">
        <v>40347.72</v>
      </c>
      <c r="G87" s="94">
        <v>37082.720000000001</v>
      </c>
      <c r="H87" s="94">
        <v>37082.720000000001</v>
      </c>
      <c r="I87" s="94">
        <v>37082.720000000001</v>
      </c>
    </row>
    <row r="88" spans="1:9" ht="51" x14ac:dyDescent="0.25">
      <c r="A88" s="281" t="s">
        <v>81</v>
      </c>
      <c r="B88" s="282"/>
      <c r="C88" s="283"/>
      <c r="D88" s="130" t="s">
        <v>84</v>
      </c>
      <c r="E88" s="28"/>
      <c r="F88" s="29"/>
      <c r="G88" s="29"/>
      <c r="H88" s="29"/>
      <c r="I88" s="29"/>
    </row>
    <row r="89" spans="1:9" x14ac:dyDescent="0.25">
      <c r="A89" s="290" t="s">
        <v>85</v>
      </c>
      <c r="B89" s="291"/>
      <c r="C89" s="292"/>
      <c r="D89" s="132" t="s">
        <v>41</v>
      </c>
      <c r="E89" s="28"/>
      <c r="F89" s="29"/>
      <c r="G89" s="29"/>
      <c r="H89" s="29"/>
      <c r="I89" s="29"/>
    </row>
    <row r="90" spans="1:9" x14ac:dyDescent="0.25">
      <c r="A90" s="39">
        <v>3</v>
      </c>
      <c r="B90" s="133"/>
      <c r="C90" s="134"/>
      <c r="D90" s="41" t="s">
        <v>13</v>
      </c>
      <c r="E90" s="59">
        <v>26789.25</v>
      </c>
      <c r="F90" s="58">
        <v>39347.72</v>
      </c>
      <c r="G90" s="58">
        <v>32982.720000000001</v>
      </c>
      <c r="H90" s="58">
        <v>36082.720000000001</v>
      </c>
      <c r="I90" s="58">
        <v>36082.720000000001</v>
      </c>
    </row>
    <row r="91" spans="1:9" x14ac:dyDescent="0.25">
      <c r="A91" s="39">
        <v>32</v>
      </c>
      <c r="B91" s="133"/>
      <c r="C91" s="134"/>
      <c r="D91" s="41" t="s">
        <v>27</v>
      </c>
      <c r="E91" s="59">
        <v>26789.25</v>
      </c>
      <c r="F91" s="58">
        <v>39282.720000000001</v>
      </c>
      <c r="G91" s="58">
        <v>32932.720000000001</v>
      </c>
      <c r="H91" s="58">
        <v>36032.720000000001</v>
      </c>
      <c r="I91" s="58">
        <v>36032.720000000001</v>
      </c>
    </row>
    <row r="92" spans="1:9" x14ac:dyDescent="0.25">
      <c r="A92" s="39">
        <v>34</v>
      </c>
      <c r="B92" s="133"/>
      <c r="C92" s="134"/>
      <c r="D92" s="41" t="s">
        <v>59</v>
      </c>
      <c r="E92" s="59">
        <v>0</v>
      </c>
      <c r="F92" s="58">
        <v>65</v>
      </c>
      <c r="G92" s="58">
        <v>50</v>
      </c>
      <c r="H92" s="58">
        <v>50</v>
      </c>
      <c r="I92" s="58">
        <v>50</v>
      </c>
    </row>
    <row r="93" spans="1:9" x14ac:dyDescent="0.25">
      <c r="A93" s="281" t="s">
        <v>70</v>
      </c>
      <c r="B93" s="282"/>
      <c r="C93" s="283"/>
      <c r="D93" s="130" t="s">
        <v>82</v>
      </c>
      <c r="E93" s="28">
        <v>0</v>
      </c>
      <c r="F93" s="29"/>
      <c r="G93" s="29"/>
      <c r="H93" s="29"/>
      <c r="I93" s="29"/>
    </row>
    <row r="94" spans="1:9" ht="25.5" x14ac:dyDescent="0.25">
      <c r="A94" s="284" t="s">
        <v>86</v>
      </c>
      <c r="B94" s="285"/>
      <c r="C94" s="286"/>
      <c r="D94" s="177" t="s">
        <v>87</v>
      </c>
      <c r="E94" s="181"/>
      <c r="F94" s="94"/>
      <c r="G94" s="94"/>
      <c r="H94" s="94"/>
      <c r="I94" s="94"/>
    </row>
    <row r="95" spans="1:9" x14ac:dyDescent="0.25">
      <c r="A95" s="278" t="s">
        <v>85</v>
      </c>
      <c r="B95" s="279"/>
      <c r="C95" s="280"/>
      <c r="D95" s="182" t="s">
        <v>41</v>
      </c>
      <c r="E95" s="181">
        <v>0</v>
      </c>
      <c r="F95" s="94">
        <v>1000</v>
      </c>
      <c r="G95" s="94">
        <v>1000</v>
      </c>
      <c r="H95" s="94">
        <v>1000</v>
      </c>
      <c r="I95" s="94">
        <v>1000</v>
      </c>
    </row>
    <row r="96" spans="1:9" ht="25.5" x14ac:dyDescent="0.25">
      <c r="A96" s="39">
        <v>4</v>
      </c>
      <c r="B96" s="133"/>
      <c r="C96" s="134"/>
      <c r="D96" s="130" t="s">
        <v>17</v>
      </c>
      <c r="E96" s="28">
        <v>0</v>
      </c>
      <c r="F96" s="58">
        <v>1000</v>
      </c>
      <c r="G96" s="29">
        <v>1000</v>
      </c>
      <c r="H96" s="29">
        <v>1000</v>
      </c>
      <c r="I96" s="29">
        <v>1000</v>
      </c>
    </row>
    <row r="97" spans="1:9" ht="38.25" x14ac:dyDescent="0.25">
      <c r="A97" s="45">
        <v>42</v>
      </c>
      <c r="B97" s="55"/>
      <c r="C97" s="116"/>
      <c r="D97" s="130" t="s">
        <v>37</v>
      </c>
      <c r="E97" s="28">
        <v>0</v>
      </c>
      <c r="F97" s="58">
        <v>1000</v>
      </c>
      <c r="G97" s="58">
        <v>1000</v>
      </c>
      <c r="H97" s="58">
        <v>1000</v>
      </c>
      <c r="I97" s="58">
        <v>1000</v>
      </c>
    </row>
    <row r="98" spans="1:9" x14ac:dyDescent="0.25">
      <c r="A98" s="38"/>
      <c r="B98" s="221"/>
      <c r="C98" s="222"/>
      <c r="D98" s="43"/>
      <c r="E98" s="28"/>
      <c r="F98" s="29"/>
      <c r="G98" s="29"/>
      <c r="H98" s="29"/>
      <c r="I98" s="29"/>
    </row>
    <row r="99" spans="1:9" x14ac:dyDescent="0.25">
      <c r="A99" s="278" t="s">
        <v>181</v>
      </c>
      <c r="B99" s="279"/>
      <c r="C99" s="280"/>
      <c r="D99" s="188" t="s">
        <v>182</v>
      </c>
      <c r="E99" s="181">
        <v>0</v>
      </c>
      <c r="F99" s="94">
        <v>0</v>
      </c>
      <c r="G99" s="94">
        <v>3100</v>
      </c>
      <c r="H99" s="94">
        <v>0</v>
      </c>
      <c r="I99" s="94">
        <v>0</v>
      </c>
    </row>
    <row r="100" spans="1:9" x14ac:dyDescent="0.25">
      <c r="A100" s="196"/>
      <c r="B100" s="197"/>
      <c r="C100" s="198"/>
      <c r="D100" s="188"/>
      <c r="E100" s="181"/>
      <c r="F100" s="94"/>
      <c r="G100" s="94"/>
      <c r="H100" s="94"/>
      <c r="I100" s="94"/>
    </row>
    <row r="101" spans="1:9" x14ac:dyDescent="0.25">
      <c r="A101" s="39">
        <v>3</v>
      </c>
      <c r="B101" s="223"/>
      <c r="C101" s="224"/>
      <c r="D101" s="41" t="s">
        <v>13</v>
      </c>
      <c r="E101" s="28">
        <v>0</v>
      </c>
      <c r="F101" s="29">
        <v>0</v>
      </c>
      <c r="G101" s="58">
        <v>3100</v>
      </c>
      <c r="H101" s="29">
        <v>0</v>
      </c>
      <c r="I101" s="29">
        <v>0</v>
      </c>
    </row>
    <row r="102" spans="1:9" x14ac:dyDescent="0.25">
      <c r="A102" s="39">
        <v>32</v>
      </c>
      <c r="B102" s="223"/>
      <c r="C102" s="224"/>
      <c r="D102" s="41" t="s">
        <v>27</v>
      </c>
      <c r="E102" s="28">
        <v>0</v>
      </c>
      <c r="F102" s="29">
        <v>0</v>
      </c>
      <c r="G102" s="58">
        <v>3100</v>
      </c>
      <c r="H102" s="29">
        <v>0</v>
      </c>
      <c r="I102" s="29">
        <v>0</v>
      </c>
    </row>
    <row r="103" spans="1:9" x14ac:dyDescent="0.25">
      <c r="A103" s="38"/>
      <c r="B103" s="137"/>
      <c r="C103" s="138"/>
      <c r="D103" s="43"/>
      <c r="E103" s="28"/>
      <c r="F103" s="29"/>
      <c r="G103" s="29"/>
      <c r="H103" s="29"/>
      <c r="I103" s="29"/>
    </row>
    <row r="104" spans="1:9" ht="38.25" x14ac:dyDescent="0.25">
      <c r="A104" s="284" t="s">
        <v>159</v>
      </c>
      <c r="B104" s="285"/>
      <c r="C104" s="286"/>
      <c r="D104" s="177" t="s">
        <v>67</v>
      </c>
      <c r="E104" s="181">
        <v>1259514.76</v>
      </c>
      <c r="F104" s="94">
        <v>2098413.2400000002</v>
      </c>
      <c r="G104" s="94">
        <v>2124750</v>
      </c>
      <c r="H104" s="94">
        <v>2124750</v>
      </c>
      <c r="I104" s="94">
        <v>2124750</v>
      </c>
    </row>
    <row r="105" spans="1:9" x14ac:dyDescent="0.25">
      <c r="A105" s="290" t="s">
        <v>154</v>
      </c>
      <c r="B105" s="291"/>
      <c r="C105" s="292"/>
      <c r="D105" s="132" t="s">
        <v>69</v>
      </c>
      <c r="E105" s="28"/>
      <c r="F105" s="29"/>
      <c r="G105" s="29"/>
      <c r="H105" s="29"/>
      <c r="I105" s="29"/>
    </row>
    <row r="106" spans="1:9" x14ac:dyDescent="0.25">
      <c r="A106" s="293"/>
      <c r="B106" s="294"/>
      <c r="C106" s="295"/>
      <c r="D106" s="138"/>
      <c r="E106" s="28"/>
      <c r="F106" s="29"/>
      <c r="G106" s="29"/>
      <c r="H106" s="29"/>
      <c r="I106" s="29"/>
    </row>
    <row r="107" spans="1:9" x14ac:dyDescent="0.25">
      <c r="A107" s="39">
        <v>3</v>
      </c>
      <c r="B107" s="133"/>
      <c r="C107" s="134"/>
      <c r="D107" s="41" t="s">
        <v>13</v>
      </c>
      <c r="E107" s="28">
        <v>1258379.82</v>
      </c>
      <c r="F107" s="29">
        <v>2095413.24</v>
      </c>
      <c r="G107" s="29">
        <v>2121050</v>
      </c>
      <c r="H107" s="29">
        <v>2122250</v>
      </c>
      <c r="I107" s="29">
        <v>2122250</v>
      </c>
    </row>
    <row r="108" spans="1:9" x14ac:dyDescent="0.25">
      <c r="A108" s="39">
        <v>31</v>
      </c>
      <c r="B108" s="133"/>
      <c r="C108" s="134"/>
      <c r="D108" s="41" t="s">
        <v>16</v>
      </c>
      <c r="E108" s="59">
        <v>1248508.3999999999</v>
      </c>
      <c r="F108" s="58">
        <v>2072600</v>
      </c>
      <c r="G108" s="58">
        <v>2100000</v>
      </c>
      <c r="H108" s="58">
        <v>2100000</v>
      </c>
      <c r="I108" s="58">
        <v>2100000</v>
      </c>
    </row>
    <row r="109" spans="1:9" x14ac:dyDescent="0.25">
      <c r="A109" s="39">
        <v>32</v>
      </c>
      <c r="B109" s="133"/>
      <c r="C109" s="134"/>
      <c r="D109" s="41" t="s">
        <v>27</v>
      </c>
      <c r="E109" s="59">
        <v>8202.43</v>
      </c>
      <c r="F109" s="58">
        <v>19658.84</v>
      </c>
      <c r="G109" s="58">
        <v>17850</v>
      </c>
      <c r="H109" s="58">
        <v>19050</v>
      </c>
      <c r="I109" s="58">
        <v>19050</v>
      </c>
    </row>
    <row r="110" spans="1:9" x14ac:dyDescent="0.25">
      <c r="A110" s="39">
        <v>34</v>
      </c>
      <c r="B110" s="133"/>
      <c r="C110" s="134"/>
      <c r="D110" s="41" t="s">
        <v>59</v>
      </c>
      <c r="E110" s="59">
        <v>1668.99</v>
      </c>
      <c r="F110" s="58">
        <v>2500</v>
      </c>
      <c r="G110" s="58">
        <v>2500</v>
      </c>
      <c r="H110" s="58">
        <v>2500</v>
      </c>
      <c r="I110" s="58">
        <v>2500</v>
      </c>
    </row>
    <row r="111" spans="1:9" ht="39" x14ac:dyDescent="0.25">
      <c r="A111" s="39">
        <v>38</v>
      </c>
      <c r="B111" s="152"/>
      <c r="C111" s="153"/>
      <c r="D111" s="95" t="s">
        <v>179</v>
      </c>
      <c r="E111" s="59">
        <v>0</v>
      </c>
      <c r="F111" s="58">
        <v>654.4</v>
      </c>
      <c r="G111" s="58">
        <v>700</v>
      </c>
      <c r="H111" s="58">
        <v>700</v>
      </c>
      <c r="I111" s="58">
        <v>700</v>
      </c>
    </row>
    <row r="112" spans="1:9" x14ac:dyDescent="0.25">
      <c r="A112" s="38"/>
      <c r="B112" s="147"/>
      <c r="C112" s="148"/>
      <c r="D112" s="43"/>
      <c r="E112" s="28"/>
      <c r="F112" s="29"/>
      <c r="G112" s="29"/>
      <c r="H112" s="29"/>
      <c r="I112" s="29"/>
    </row>
    <row r="113" spans="1:9" x14ac:dyDescent="0.25">
      <c r="A113" s="38"/>
      <c r="B113" s="147"/>
      <c r="C113" s="148"/>
      <c r="D113" s="43"/>
      <c r="E113" s="28"/>
      <c r="F113" s="29"/>
      <c r="G113" s="29"/>
      <c r="H113" s="29"/>
      <c r="I113" s="29"/>
    </row>
    <row r="114" spans="1:9" x14ac:dyDescent="0.25">
      <c r="A114" s="281" t="s">
        <v>70</v>
      </c>
      <c r="B114" s="282"/>
      <c r="C114" s="283"/>
      <c r="D114" s="130" t="s">
        <v>71</v>
      </c>
      <c r="E114" s="28"/>
      <c r="F114" s="29"/>
      <c r="G114" s="29"/>
      <c r="H114" s="29"/>
      <c r="I114" s="29"/>
    </row>
    <row r="115" spans="1:9" ht="25.5" x14ac:dyDescent="0.25">
      <c r="A115" s="284" t="s">
        <v>83</v>
      </c>
      <c r="B115" s="285"/>
      <c r="C115" s="286"/>
      <c r="D115" s="177" t="s">
        <v>73</v>
      </c>
      <c r="E115" s="181"/>
      <c r="F115" s="94"/>
      <c r="G115" s="94"/>
      <c r="H115" s="94"/>
      <c r="I115" s="94"/>
    </row>
    <row r="116" spans="1:9" x14ac:dyDescent="0.25">
      <c r="A116" s="278" t="s">
        <v>154</v>
      </c>
      <c r="B116" s="279"/>
      <c r="C116" s="280"/>
      <c r="D116" s="182" t="s">
        <v>69</v>
      </c>
      <c r="E116" s="181">
        <v>1089.6099999999999</v>
      </c>
      <c r="F116" s="94">
        <v>3000</v>
      </c>
      <c r="G116" s="94">
        <v>2500</v>
      </c>
      <c r="H116" s="94">
        <v>2500</v>
      </c>
      <c r="I116" s="94">
        <v>2500</v>
      </c>
    </row>
    <row r="117" spans="1:9" ht="25.5" x14ac:dyDescent="0.25">
      <c r="A117" s="39">
        <v>4</v>
      </c>
      <c r="B117" s="133"/>
      <c r="C117" s="134"/>
      <c r="D117" s="130" t="s">
        <v>17</v>
      </c>
      <c r="E117" s="59">
        <v>1089.6099999999999</v>
      </c>
      <c r="F117" s="58">
        <v>3000</v>
      </c>
      <c r="G117" s="58">
        <v>2500</v>
      </c>
      <c r="H117" s="58">
        <v>2500</v>
      </c>
      <c r="I117" s="58">
        <v>2500</v>
      </c>
    </row>
    <row r="118" spans="1:9" ht="38.25" x14ac:dyDescent="0.25">
      <c r="A118" s="39">
        <v>42</v>
      </c>
      <c r="B118" s="133"/>
      <c r="C118" s="134"/>
      <c r="D118" s="130" t="s">
        <v>37</v>
      </c>
      <c r="E118" s="59">
        <v>1089.6099999999999</v>
      </c>
      <c r="F118" s="58">
        <v>3000</v>
      </c>
      <c r="G118" s="58">
        <v>2500</v>
      </c>
      <c r="H118" s="58">
        <v>2500</v>
      </c>
      <c r="I118" s="58">
        <v>2500</v>
      </c>
    </row>
    <row r="119" spans="1:9" x14ac:dyDescent="0.25">
      <c r="A119" s="38"/>
      <c r="B119" s="133"/>
      <c r="C119" s="134"/>
      <c r="D119" s="40"/>
      <c r="E119" s="4"/>
      <c r="F119" s="5"/>
      <c r="G119" s="5"/>
      <c r="H119" s="5"/>
      <c r="I119" s="6"/>
    </row>
    <row r="120" spans="1:9" x14ac:dyDescent="0.25">
      <c r="A120" s="287" t="s">
        <v>168</v>
      </c>
      <c r="B120" s="288"/>
      <c r="C120" s="289"/>
      <c r="D120" s="188" t="s">
        <v>162</v>
      </c>
      <c r="E120" s="181">
        <v>45.33</v>
      </c>
      <c r="F120" s="190">
        <v>0</v>
      </c>
      <c r="G120" s="94">
        <v>1200</v>
      </c>
      <c r="H120" s="94">
        <v>0</v>
      </c>
      <c r="I120" s="192">
        <v>0</v>
      </c>
    </row>
    <row r="121" spans="1:9" x14ac:dyDescent="0.25">
      <c r="A121" s="225"/>
      <c r="B121" s="226"/>
      <c r="C121" s="227"/>
      <c r="D121" s="188"/>
      <c r="E121" s="189"/>
      <c r="F121" s="190"/>
      <c r="G121" s="190"/>
      <c r="H121" s="190"/>
      <c r="I121" s="191"/>
    </row>
    <row r="122" spans="1:9" x14ac:dyDescent="0.25">
      <c r="A122" s="242">
        <v>3</v>
      </c>
      <c r="B122" s="243"/>
      <c r="C122" s="244"/>
      <c r="D122" s="245" t="s">
        <v>13</v>
      </c>
      <c r="E122" s="4">
        <v>0</v>
      </c>
      <c r="F122" s="5">
        <v>0</v>
      </c>
      <c r="G122" s="58">
        <v>1200</v>
      </c>
      <c r="H122" s="29">
        <v>0</v>
      </c>
      <c r="I122" s="30">
        <v>0</v>
      </c>
    </row>
    <row r="123" spans="1:9" x14ac:dyDescent="0.25">
      <c r="A123" s="39">
        <v>32</v>
      </c>
      <c r="B123" s="223"/>
      <c r="C123" s="224"/>
      <c r="D123" s="41" t="s">
        <v>27</v>
      </c>
      <c r="E123" s="4">
        <v>0</v>
      </c>
      <c r="F123" s="5">
        <v>0</v>
      </c>
      <c r="G123" s="58">
        <v>1200</v>
      </c>
      <c r="H123" s="29">
        <v>0</v>
      </c>
      <c r="I123" s="30">
        <v>0</v>
      </c>
    </row>
    <row r="124" spans="1:9" x14ac:dyDescent="0.25">
      <c r="A124" s="238"/>
      <c r="B124" s="239"/>
      <c r="C124" s="240"/>
      <c r="D124" s="241"/>
      <c r="E124" s="4"/>
      <c r="F124" s="5"/>
      <c r="G124" s="29"/>
      <c r="H124" s="29"/>
      <c r="I124" s="30"/>
    </row>
    <row r="125" spans="1:9" ht="25.5" x14ac:dyDescent="0.25">
      <c r="A125" s="193">
        <v>4</v>
      </c>
      <c r="B125" s="194"/>
      <c r="C125" s="195"/>
      <c r="D125" s="177" t="s">
        <v>17</v>
      </c>
      <c r="E125" s="178">
        <v>45.33</v>
      </c>
      <c r="F125" s="179">
        <v>0</v>
      </c>
      <c r="G125" s="179">
        <v>0</v>
      </c>
      <c r="H125" s="179">
        <v>0</v>
      </c>
      <c r="I125" s="180">
        <v>0</v>
      </c>
    </row>
    <row r="126" spans="1:9" ht="38.25" x14ac:dyDescent="0.25">
      <c r="A126" s="39">
        <v>42</v>
      </c>
      <c r="B126" s="152"/>
      <c r="C126" s="153"/>
      <c r="D126" s="146" t="s">
        <v>37</v>
      </c>
      <c r="E126" s="59">
        <v>45.33</v>
      </c>
      <c r="F126" s="58">
        <v>0</v>
      </c>
      <c r="G126" s="58">
        <v>0</v>
      </c>
      <c r="H126" s="58">
        <v>0</v>
      </c>
      <c r="I126" s="121">
        <v>0</v>
      </c>
    </row>
    <row r="127" spans="1:9" x14ac:dyDescent="0.25">
      <c r="A127" s="281" t="s">
        <v>102</v>
      </c>
      <c r="B127" s="282"/>
      <c r="C127" s="283"/>
      <c r="D127" s="130" t="s">
        <v>104</v>
      </c>
      <c r="E127" s="58"/>
      <c r="F127" s="58"/>
      <c r="G127" s="58"/>
      <c r="H127" s="58"/>
      <c r="I127" s="58"/>
    </row>
    <row r="128" spans="1:9" x14ac:dyDescent="0.25">
      <c r="A128" s="284" t="s">
        <v>103</v>
      </c>
      <c r="B128" s="285"/>
      <c r="C128" s="286"/>
      <c r="D128" s="177" t="s">
        <v>104</v>
      </c>
      <c r="E128" s="179">
        <v>9498.81</v>
      </c>
      <c r="F128" s="179">
        <v>5200.92</v>
      </c>
      <c r="G128" s="179">
        <v>0</v>
      </c>
      <c r="H128" s="179">
        <v>0</v>
      </c>
      <c r="I128" s="179">
        <v>0</v>
      </c>
    </row>
    <row r="129" spans="1:9" x14ac:dyDescent="0.25">
      <c r="A129" s="278" t="s">
        <v>68</v>
      </c>
      <c r="B129" s="279"/>
      <c r="C129" s="280"/>
      <c r="D129" s="182" t="s">
        <v>105</v>
      </c>
      <c r="E129" s="94"/>
      <c r="F129" s="94"/>
      <c r="G129" s="94"/>
      <c r="H129" s="94"/>
      <c r="I129" s="94"/>
    </row>
    <row r="130" spans="1:9" x14ac:dyDescent="0.25">
      <c r="A130" s="38"/>
      <c r="B130" s="133"/>
      <c r="C130" s="134"/>
      <c r="D130" s="40"/>
      <c r="E130" s="29"/>
      <c r="F130" s="29"/>
      <c r="G130" s="29"/>
      <c r="H130" s="29"/>
      <c r="I130" s="29"/>
    </row>
    <row r="131" spans="1:9" x14ac:dyDescent="0.25">
      <c r="A131" s="38">
        <v>3</v>
      </c>
      <c r="B131" s="133"/>
      <c r="C131" s="134"/>
      <c r="D131" s="41" t="s">
        <v>13</v>
      </c>
      <c r="E131" s="58">
        <v>0</v>
      </c>
      <c r="F131" s="58">
        <v>3300.92</v>
      </c>
      <c r="G131" s="58">
        <v>0</v>
      </c>
      <c r="H131" s="58">
        <v>0</v>
      </c>
      <c r="I131" s="58">
        <v>0</v>
      </c>
    </row>
    <row r="132" spans="1:9" x14ac:dyDescent="0.25">
      <c r="A132" s="39">
        <v>32</v>
      </c>
      <c r="B132" s="133"/>
      <c r="C132" s="134"/>
      <c r="D132" s="41" t="s">
        <v>27</v>
      </c>
      <c r="E132" s="58">
        <v>0</v>
      </c>
      <c r="F132" s="58">
        <v>3300.92</v>
      </c>
      <c r="G132" s="58">
        <v>0</v>
      </c>
      <c r="H132" s="58">
        <v>0</v>
      </c>
      <c r="I132" s="58">
        <v>0</v>
      </c>
    </row>
    <row r="133" spans="1:9" ht="25.5" x14ac:dyDescent="0.25">
      <c r="A133" s="39">
        <v>4</v>
      </c>
      <c r="B133" s="133"/>
      <c r="C133" s="134"/>
      <c r="D133" s="130" t="s">
        <v>17</v>
      </c>
      <c r="E133" s="58">
        <v>0</v>
      </c>
      <c r="F133" s="58">
        <v>1900</v>
      </c>
      <c r="G133" s="58">
        <v>0</v>
      </c>
      <c r="H133" s="58">
        <v>0</v>
      </c>
      <c r="I133" s="58">
        <v>0</v>
      </c>
    </row>
    <row r="134" spans="1:9" ht="38.25" x14ac:dyDescent="0.25">
      <c r="A134" s="39">
        <v>42</v>
      </c>
      <c r="B134" s="133"/>
      <c r="C134" s="134"/>
      <c r="D134" s="130" t="s">
        <v>37</v>
      </c>
      <c r="E134" s="58">
        <v>0</v>
      </c>
      <c r="F134" s="58">
        <v>1900</v>
      </c>
      <c r="G134" s="58">
        <v>0</v>
      </c>
      <c r="H134" s="58">
        <v>0</v>
      </c>
      <c r="I134" s="58">
        <v>0</v>
      </c>
    </row>
    <row r="135" spans="1:9" x14ac:dyDescent="0.25">
      <c r="A135" s="38"/>
      <c r="B135" s="147"/>
      <c r="C135" s="148"/>
      <c r="D135" s="43"/>
      <c r="E135" s="29"/>
      <c r="F135" s="29"/>
      <c r="G135" s="29"/>
      <c r="H135" s="29"/>
      <c r="I135" s="29"/>
    </row>
    <row r="136" spans="1:9" x14ac:dyDescent="0.25">
      <c r="A136" s="38"/>
      <c r="B136" s="133"/>
      <c r="C136" s="134"/>
      <c r="D136" s="43"/>
      <c r="E136" s="29"/>
      <c r="F136" s="29"/>
      <c r="G136" s="29"/>
      <c r="H136" s="29"/>
      <c r="I136" s="29"/>
    </row>
    <row r="137" spans="1:9" x14ac:dyDescent="0.25">
      <c r="A137" s="284" t="s">
        <v>97</v>
      </c>
      <c r="B137" s="285"/>
      <c r="C137" s="286"/>
      <c r="D137" s="177" t="s">
        <v>99</v>
      </c>
      <c r="E137" s="94">
        <v>161306.04</v>
      </c>
      <c r="F137" s="94">
        <v>173000</v>
      </c>
      <c r="G137" s="94">
        <v>175000</v>
      </c>
      <c r="H137" s="94">
        <v>175000</v>
      </c>
      <c r="I137" s="94">
        <v>175000</v>
      </c>
    </row>
    <row r="138" spans="1:9" x14ac:dyDescent="0.25">
      <c r="A138" s="281" t="s">
        <v>98</v>
      </c>
      <c r="B138" s="282"/>
      <c r="C138" s="283"/>
      <c r="D138" s="130" t="s">
        <v>99</v>
      </c>
      <c r="E138" s="29"/>
      <c r="F138" s="29"/>
      <c r="G138" s="29"/>
      <c r="H138" s="29"/>
      <c r="I138" s="29"/>
    </row>
    <row r="139" spans="1:9" x14ac:dyDescent="0.25">
      <c r="A139" s="290" t="s">
        <v>100</v>
      </c>
      <c r="B139" s="291"/>
      <c r="C139" s="292"/>
      <c r="D139" s="132" t="s">
        <v>101</v>
      </c>
      <c r="E139" s="29"/>
      <c r="F139" s="29"/>
      <c r="G139" s="29"/>
      <c r="H139" s="29"/>
      <c r="I139" s="29"/>
    </row>
    <row r="140" spans="1:9" x14ac:dyDescent="0.25">
      <c r="A140" s="39">
        <v>3</v>
      </c>
      <c r="B140" s="133"/>
      <c r="C140" s="134"/>
      <c r="D140" s="41" t="s">
        <v>13</v>
      </c>
      <c r="E140" s="58">
        <v>161306.04</v>
      </c>
      <c r="F140" s="58">
        <v>173000</v>
      </c>
      <c r="G140" s="58">
        <v>175000</v>
      </c>
      <c r="H140" s="58">
        <v>175000</v>
      </c>
      <c r="I140" s="58">
        <v>175000</v>
      </c>
    </row>
    <row r="141" spans="1:9" ht="26.25" x14ac:dyDescent="0.25">
      <c r="A141" s="39">
        <v>37</v>
      </c>
      <c r="B141" s="133"/>
      <c r="C141" s="134"/>
      <c r="D141" s="41" t="s">
        <v>60</v>
      </c>
      <c r="E141" s="58">
        <v>161306.04</v>
      </c>
      <c r="F141" s="58">
        <v>173000</v>
      </c>
      <c r="G141" s="58">
        <v>175000</v>
      </c>
      <c r="H141" s="58">
        <v>175000</v>
      </c>
      <c r="I141" s="58">
        <v>175000</v>
      </c>
    </row>
    <row r="142" spans="1:9" x14ac:dyDescent="0.25">
      <c r="A142" s="38"/>
      <c r="B142" s="133"/>
      <c r="C142" s="134"/>
      <c r="D142" s="40"/>
      <c r="E142" s="29"/>
      <c r="F142" s="29"/>
      <c r="G142" s="29"/>
      <c r="H142" s="29"/>
      <c r="I142" s="29"/>
    </row>
    <row r="143" spans="1:9" x14ac:dyDescent="0.25">
      <c r="A143" s="281" t="s">
        <v>102</v>
      </c>
      <c r="B143" s="282"/>
      <c r="C143" s="283"/>
      <c r="D143" s="130" t="s">
        <v>82</v>
      </c>
      <c r="E143" s="29"/>
      <c r="F143" s="29"/>
      <c r="G143" s="29"/>
      <c r="H143" s="29"/>
      <c r="I143" s="29"/>
    </row>
    <row r="144" spans="1:9" x14ac:dyDescent="0.25">
      <c r="A144" s="284" t="s">
        <v>106</v>
      </c>
      <c r="B144" s="285"/>
      <c r="C144" s="286"/>
      <c r="D144" s="232" t="s">
        <v>107</v>
      </c>
      <c r="E144" s="94">
        <v>1059.6199999999999</v>
      </c>
      <c r="F144" s="94">
        <v>2500</v>
      </c>
      <c r="G144" s="94">
        <v>2500</v>
      </c>
      <c r="H144" s="94">
        <v>2500</v>
      </c>
      <c r="I144" s="94">
        <v>2500</v>
      </c>
    </row>
    <row r="145" spans="1:9" x14ac:dyDescent="0.25">
      <c r="A145" s="290" t="s">
        <v>108</v>
      </c>
      <c r="B145" s="291"/>
      <c r="C145" s="292"/>
      <c r="D145" s="132" t="s">
        <v>40</v>
      </c>
      <c r="E145" s="29"/>
      <c r="F145" s="29"/>
      <c r="G145" s="29"/>
      <c r="H145" s="29"/>
      <c r="I145" s="29"/>
    </row>
    <row r="146" spans="1:9" x14ac:dyDescent="0.25">
      <c r="A146" s="48">
        <v>3</v>
      </c>
      <c r="B146" s="49"/>
      <c r="C146" s="132"/>
      <c r="D146" s="41" t="s">
        <v>13</v>
      </c>
      <c r="E146" s="58">
        <v>1059.6199999999999</v>
      </c>
      <c r="F146" s="58">
        <v>2500</v>
      </c>
      <c r="G146" s="58">
        <v>2500</v>
      </c>
      <c r="H146" s="58">
        <v>2500</v>
      </c>
      <c r="I146" s="58">
        <v>2500</v>
      </c>
    </row>
    <row r="147" spans="1:9" x14ac:dyDescent="0.25">
      <c r="A147" s="139">
        <v>32</v>
      </c>
      <c r="B147" s="49"/>
      <c r="C147" s="132"/>
      <c r="D147" s="41" t="s">
        <v>27</v>
      </c>
      <c r="E147" s="58">
        <v>1059.6199999999999</v>
      </c>
      <c r="F147" s="58">
        <v>2500</v>
      </c>
      <c r="G147" s="58">
        <v>2500</v>
      </c>
      <c r="H147" s="58">
        <v>2500</v>
      </c>
      <c r="I147" s="58">
        <v>2500</v>
      </c>
    </row>
    <row r="148" spans="1:9" x14ac:dyDescent="0.25">
      <c r="A148" s="171"/>
      <c r="B148" s="168"/>
      <c r="C148" s="169"/>
      <c r="D148" s="43"/>
      <c r="E148" s="28"/>
      <c r="F148" s="29"/>
      <c r="G148" s="29"/>
      <c r="H148" s="29"/>
      <c r="I148" s="29"/>
    </row>
    <row r="149" spans="1:9" ht="26.25" x14ac:dyDescent="0.25">
      <c r="A149" s="296" t="s">
        <v>136</v>
      </c>
      <c r="B149" s="297"/>
      <c r="C149" s="298"/>
      <c r="D149" s="93" t="s">
        <v>174</v>
      </c>
      <c r="E149" s="94">
        <v>2882.95</v>
      </c>
      <c r="F149" s="94">
        <v>9050.8700000000008</v>
      </c>
      <c r="G149" s="94"/>
      <c r="H149" s="94"/>
      <c r="I149" s="94"/>
    </row>
    <row r="150" spans="1:9" x14ac:dyDescent="0.25">
      <c r="A150" s="290" t="s">
        <v>108</v>
      </c>
      <c r="B150" s="291"/>
      <c r="C150" s="292"/>
      <c r="D150" s="43" t="s">
        <v>40</v>
      </c>
      <c r="E150" s="29"/>
      <c r="F150" s="29"/>
      <c r="G150" s="29"/>
      <c r="H150" s="29"/>
      <c r="I150" s="29"/>
    </row>
    <row r="151" spans="1:9" x14ac:dyDescent="0.25">
      <c r="A151" s="175">
        <v>3</v>
      </c>
      <c r="B151" s="168"/>
      <c r="C151" s="169"/>
      <c r="D151" s="95" t="s">
        <v>13</v>
      </c>
      <c r="E151" s="58">
        <v>2882.95</v>
      </c>
      <c r="F151" s="58">
        <v>8858.85</v>
      </c>
      <c r="G151" s="94"/>
      <c r="H151" s="94"/>
      <c r="I151" s="94"/>
    </row>
    <row r="152" spans="1:9" x14ac:dyDescent="0.25">
      <c r="A152" s="175">
        <v>31</v>
      </c>
      <c r="B152" s="168"/>
      <c r="C152" s="169"/>
      <c r="D152" s="41" t="s">
        <v>16</v>
      </c>
      <c r="E152" s="58">
        <v>2836.71</v>
      </c>
      <c r="F152" s="58">
        <v>8769.39</v>
      </c>
      <c r="G152" s="94"/>
      <c r="H152" s="94"/>
      <c r="I152" s="94"/>
    </row>
    <row r="153" spans="1:9" x14ac:dyDescent="0.25">
      <c r="A153" s="175">
        <v>32</v>
      </c>
      <c r="B153" s="168"/>
      <c r="C153" s="169"/>
      <c r="D153" s="41" t="s">
        <v>27</v>
      </c>
      <c r="E153" s="58">
        <v>46.24</v>
      </c>
      <c r="F153" s="58">
        <v>89.46</v>
      </c>
      <c r="G153" s="94"/>
      <c r="H153" s="94"/>
      <c r="I153" s="94"/>
    </row>
    <row r="154" spans="1:9" x14ac:dyDescent="0.25">
      <c r="A154" s="302" t="s">
        <v>144</v>
      </c>
      <c r="B154" s="303"/>
      <c r="C154" s="304"/>
      <c r="D154" s="188"/>
      <c r="E154" s="94"/>
      <c r="F154" s="94"/>
      <c r="G154" s="94"/>
      <c r="H154" s="94"/>
      <c r="I154" s="94"/>
    </row>
    <row r="155" spans="1:9" x14ac:dyDescent="0.25">
      <c r="A155" s="175">
        <v>3</v>
      </c>
      <c r="B155" s="49"/>
      <c r="C155" s="169"/>
      <c r="D155" s="95" t="s">
        <v>13</v>
      </c>
      <c r="E155" s="29">
        <v>0</v>
      </c>
      <c r="F155" s="58">
        <v>192.02</v>
      </c>
      <c r="G155" s="94"/>
      <c r="H155" s="94"/>
      <c r="I155" s="94"/>
    </row>
    <row r="156" spans="1:9" x14ac:dyDescent="0.25">
      <c r="A156" s="175">
        <v>31</v>
      </c>
      <c r="B156" s="49"/>
      <c r="C156" s="169"/>
      <c r="D156" s="41" t="s">
        <v>16</v>
      </c>
      <c r="E156" s="29">
        <v>0</v>
      </c>
      <c r="F156" s="58">
        <v>192.02</v>
      </c>
      <c r="G156" s="94"/>
      <c r="H156" s="94"/>
      <c r="I156" s="94"/>
    </row>
    <row r="157" spans="1:9" x14ac:dyDescent="0.25">
      <c r="A157" s="171"/>
      <c r="B157" s="168"/>
      <c r="C157" s="169"/>
      <c r="D157" s="43"/>
      <c r="E157" s="28"/>
      <c r="F157" s="29"/>
      <c r="G157" s="29"/>
      <c r="H157" s="29"/>
      <c r="I157" s="29"/>
    </row>
    <row r="158" spans="1:9" x14ac:dyDescent="0.25">
      <c r="A158" s="47"/>
      <c r="B158" s="131"/>
      <c r="C158" s="132"/>
      <c r="D158" s="43"/>
      <c r="E158" s="28"/>
      <c r="F158" s="29"/>
      <c r="G158" s="29"/>
      <c r="H158" s="29"/>
      <c r="I158" s="30"/>
    </row>
    <row r="159" spans="1:9" x14ac:dyDescent="0.25">
      <c r="A159" s="296" t="s">
        <v>136</v>
      </c>
      <c r="B159" s="297"/>
      <c r="C159" s="298"/>
      <c r="D159" s="93" t="s">
        <v>171</v>
      </c>
      <c r="E159" s="94">
        <v>2882.95</v>
      </c>
      <c r="F159" s="94">
        <v>5704.64</v>
      </c>
      <c r="G159" s="94">
        <v>18987</v>
      </c>
      <c r="H159" s="94">
        <v>18987</v>
      </c>
      <c r="I159" s="94">
        <v>18987</v>
      </c>
    </row>
    <row r="160" spans="1:9" x14ac:dyDescent="0.25">
      <c r="A160" s="290" t="s">
        <v>108</v>
      </c>
      <c r="B160" s="291"/>
      <c r="C160" s="292"/>
      <c r="D160" s="43" t="s">
        <v>40</v>
      </c>
      <c r="E160" s="29"/>
      <c r="F160" s="29">
        <v>0</v>
      </c>
      <c r="G160" s="29"/>
      <c r="H160" s="29"/>
      <c r="I160" s="29"/>
    </row>
    <row r="161" spans="1:9" x14ac:dyDescent="0.25">
      <c r="A161" s="139">
        <v>3</v>
      </c>
      <c r="B161" s="131"/>
      <c r="C161" s="132"/>
      <c r="D161" s="95" t="s">
        <v>13</v>
      </c>
      <c r="E161" s="58">
        <v>2882.95</v>
      </c>
      <c r="F161" s="58">
        <v>4149.4399999999996</v>
      </c>
      <c r="G161" s="58">
        <v>13992.5</v>
      </c>
      <c r="H161" s="58">
        <v>13992.5</v>
      </c>
      <c r="I161" s="58">
        <v>13992.5</v>
      </c>
    </row>
    <row r="162" spans="1:9" x14ac:dyDescent="0.25">
      <c r="A162" s="139">
        <v>31</v>
      </c>
      <c r="B162" s="131"/>
      <c r="C162" s="132"/>
      <c r="D162" s="41" t="s">
        <v>16</v>
      </c>
      <c r="E162" s="58">
        <v>2836.71</v>
      </c>
      <c r="F162" s="58">
        <v>3998.28</v>
      </c>
      <c r="G162" s="58">
        <v>13697.5</v>
      </c>
      <c r="H162" s="58">
        <v>13697.5</v>
      </c>
      <c r="I162" s="58">
        <v>13697.5</v>
      </c>
    </row>
    <row r="163" spans="1:9" x14ac:dyDescent="0.25">
      <c r="A163" s="139">
        <v>32</v>
      </c>
      <c r="B163" s="131"/>
      <c r="C163" s="132"/>
      <c r="D163" s="41" t="s">
        <v>27</v>
      </c>
      <c r="E163" s="58">
        <v>46.24</v>
      </c>
      <c r="F163" s="58">
        <v>151.16</v>
      </c>
      <c r="G163" s="58">
        <v>295</v>
      </c>
      <c r="H163" s="58">
        <v>295</v>
      </c>
      <c r="I163" s="58">
        <v>295</v>
      </c>
    </row>
    <row r="164" spans="1:9" x14ac:dyDescent="0.25">
      <c r="A164" s="171"/>
      <c r="B164" s="247"/>
      <c r="C164" s="248"/>
      <c r="D164" s="43"/>
      <c r="E164" s="28"/>
      <c r="F164" s="29"/>
      <c r="G164" s="29"/>
      <c r="H164" s="29"/>
      <c r="I164" s="29"/>
    </row>
    <row r="165" spans="1:9" x14ac:dyDescent="0.25">
      <c r="A165" s="47"/>
      <c r="B165" s="159"/>
      <c r="C165" s="160"/>
      <c r="D165" s="43"/>
      <c r="E165" s="28"/>
      <c r="F165" s="29"/>
      <c r="G165" s="29"/>
      <c r="H165" s="29"/>
      <c r="I165" s="29"/>
    </row>
    <row r="166" spans="1:9" ht="25.5" customHeight="1" x14ac:dyDescent="0.25">
      <c r="A166" s="299" t="s">
        <v>144</v>
      </c>
      <c r="B166" s="300"/>
      <c r="C166" s="301"/>
      <c r="D166" s="188" t="s">
        <v>111</v>
      </c>
      <c r="E166" s="181"/>
      <c r="F166" s="94"/>
      <c r="G166" s="94"/>
      <c r="H166" s="94"/>
      <c r="I166" s="94"/>
    </row>
    <row r="167" spans="1:9" x14ac:dyDescent="0.25">
      <c r="A167" s="246">
        <v>3</v>
      </c>
      <c r="B167" s="228"/>
      <c r="C167" s="229"/>
      <c r="D167" s="93" t="s">
        <v>13</v>
      </c>
      <c r="E167" s="178">
        <v>0</v>
      </c>
      <c r="F167" s="179">
        <v>1555.2</v>
      </c>
      <c r="G167" s="179">
        <v>4994.5</v>
      </c>
      <c r="H167" s="179">
        <v>4994.5</v>
      </c>
      <c r="I167" s="179">
        <v>4994.5</v>
      </c>
    </row>
    <row r="168" spans="1:9" x14ac:dyDescent="0.25">
      <c r="A168" s="161">
        <v>31</v>
      </c>
      <c r="B168" s="159"/>
      <c r="C168" s="160"/>
      <c r="D168" s="41" t="s">
        <v>16</v>
      </c>
      <c r="E168" s="59">
        <v>0</v>
      </c>
      <c r="F168" s="58">
        <v>1425.2</v>
      </c>
      <c r="G168" s="58">
        <v>4644.5</v>
      </c>
      <c r="H168" s="58">
        <v>4644.5</v>
      </c>
      <c r="I168" s="58">
        <v>4644.5</v>
      </c>
    </row>
    <row r="169" spans="1:9" x14ac:dyDescent="0.25">
      <c r="A169" s="175">
        <v>32</v>
      </c>
      <c r="B169" s="168"/>
      <c r="C169" s="169"/>
      <c r="D169" s="41" t="s">
        <v>27</v>
      </c>
      <c r="E169" s="59">
        <v>0</v>
      </c>
      <c r="F169" s="58">
        <v>130</v>
      </c>
      <c r="G169" s="58">
        <v>350</v>
      </c>
      <c r="H169" s="58">
        <v>350</v>
      </c>
      <c r="I169" s="58">
        <v>350</v>
      </c>
    </row>
    <row r="170" spans="1:9" x14ac:dyDescent="0.25">
      <c r="A170" s="47"/>
      <c r="B170" s="131"/>
      <c r="C170" s="132"/>
      <c r="D170" s="43"/>
      <c r="E170" s="28"/>
      <c r="F170" s="29"/>
      <c r="G170" s="29"/>
      <c r="H170" s="29"/>
      <c r="I170" s="29"/>
    </row>
    <row r="171" spans="1:9" x14ac:dyDescent="0.25">
      <c r="A171" s="281" t="s">
        <v>70</v>
      </c>
      <c r="B171" s="282"/>
      <c r="C171" s="283"/>
      <c r="D171" s="130" t="s">
        <v>88</v>
      </c>
      <c r="E171" s="28"/>
      <c r="F171" s="29"/>
      <c r="G171" s="29"/>
      <c r="H171" s="29"/>
      <c r="I171" s="29"/>
    </row>
    <row r="172" spans="1:9" x14ac:dyDescent="0.25">
      <c r="A172" s="284" t="s">
        <v>89</v>
      </c>
      <c r="B172" s="285"/>
      <c r="C172" s="286"/>
      <c r="D172" s="177" t="s">
        <v>90</v>
      </c>
      <c r="E172" s="178">
        <v>1367.16</v>
      </c>
      <c r="F172" s="179">
        <v>2000</v>
      </c>
      <c r="G172" s="179">
        <v>1000</v>
      </c>
      <c r="H172" s="179">
        <v>1000</v>
      </c>
      <c r="I172" s="179">
        <v>1000</v>
      </c>
    </row>
    <row r="173" spans="1:9" x14ac:dyDescent="0.25">
      <c r="A173" s="290" t="s">
        <v>91</v>
      </c>
      <c r="B173" s="291"/>
      <c r="C173" s="292"/>
      <c r="D173" s="132" t="s">
        <v>44</v>
      </c>
      <c r="E173" s="28">
        <v>750</v>
      </c>
      <c r="F173" s="29">
        <v>2000</v>
      </c>
      <c r="G173" s="29">
        <v>1000</v>
      </c>
      <c r="H173" s="29">
        <v>1000</v>
      </c>
      <c r="I173" s="29">
        <v>1000</v>
      </c>
    </row>
    <row r="174" spans="1:9" x14ac:dyDescent="0.25">
      <c r="A174" s="139">
        <v>3</v>
      </c>
      <c r="B174" s="131"/>
      <c r="C174" s="132"/>
      <c r="D174" s="41" t="s">
        <v>13</v>
      </c>
      <c r="E174" s="59">
        <v>750</v>
      </c>
      <c r="F174" s="58">
        <v>2000</v>
      </c>
      <c r="G174" s="58">
        <v>1000</v>
      </c>
      <c r="H174" s="58">
        <v>1000</v>
      </c>
      <c r="I174" s="58">
        <v>1000</v>
      </c>
    </row>
    <row r="175" spans="1:9" x14ac:dyDescent="0.25">
      <c r="A175" s="139">
        <v>32</v>
      </c>
      <c r="B175" s="131"/>
      <c r="C175" s="132"/>
      <c r="D175" s="41" t="s">
        <v>27</v>
      </c>
      <c r="E175" s="59">
        <v>750</v>
      </c>
      <c r="F175" s="58">
        <v>2000</v>
      </c>
      <c r="G175" s="58">
        <v>1000</v>
      </c>
      <c r="H175" s="58">
        <v>1000</v>
      </c>
      <c r="I175" s="58">
        <v>1000</v>
      </c>
    </row>
    <row r="176" spans="1:9" x14ac:dyDescent="0.25">
      <c r="A176" s="290" t="s">
        <v>169</v>
      </c>
      <c r="B176" s="291"/>
      <c r="C176" s="292"/>
      <c r="D176" s="43" t="s">
        <v>163</v>
      </c>
      <c r="E176" s="28"/>
      <c r="F176" s="29"/>
      <c r="G176" s="29"/>
      <c r="H176" s="29"/>
      <c r="I176" s="29"/>
    </row>
    <row r="177" spans="1:9" x14ac:dyDescent="0.25">
      <c r="A177" s="39">
        <v>3</v>
      </c>
      <c r="B177" s="152"/>
      <c r="C177" s="153"/>
      <c r="D177" s="95" t="s">
        <v>13</v>
      </c>
      <c r="E177" s="59">
        <v>617.16</v>
      </c>
      <c r="F177" s="58">
        <v>0</v>
      </c>
      <c r="G177" s="58">
        <v>0</v>
      </c>
      <c r="H177" s="58">
        <v>0</v>
      </c>
      <c r="I177" s="58">
        <v>0</v>
      </c>
    </row>
    <row r="178" spans="1:9" x14ac:dyDescent="0.25">
      <c r="A178" s="39">
        <v>32</v>
      </c>
      <c r="B178" s="152"/>
      <c r="C178" s="153"/>
      <c r="D178" s="95" t="s">
        <v>27</v>
      </c>
      <c r="E178" s="59">
        <v>617.16</v>
      </c>
      <c r="F178" s="58">
        <v>0</v>
      </c>
      <c r="G178" s="58">
        <v>0</v>
      </c>
      <c r="H178" s="58">
        <v>0</v>
      </c>
      <c r="I178" s="58">
        <v>0</v>
      </c>
    </row>
    <row r="179" spans="1:9" x14ac:dyDescent="0.25">
      <c r="A179" s="281" t="s">
        <v>70</v>
      </c>
      <c r="B179" s="282"/>
      <c r="C179" s="283"/>
      <c r="D179" s="130" t="s">
        <v>88</v>
      </c>
      <c r="E179" s="28"/>
      <c r="F179" s="29"/>
      <c r="G179" s="29"/>
      <c r="H179" s="29"/>
      <c r="I179" s="30"/>
    </row>
    <row r="180" spans="1:9" x14ac:dyDescent="0.25">
      <c r="A180" s="284" t="s">
        <v>92</v>
      </c>
      <c r="B180" s="285"/>
      <c r="C180" s="286"/>
      <c r="D180" s="177" t="s">
        <v>93</v>
      </c>
      <c r="E180" s="178">
        <v>3175</v>
      </c>
      <c r="F180" s="179">
        <v>0</v>
      </c>
      <c r="G180" s="179">
        <v>0</v>
      </c>
      <c r="H180" s="179">
        <v>0</v>
      </c>
      <c r="I180" s="180">
        <v>0</v>
      </c>
    </row>
    <row r="181" spans="1:9" x14ac:dyDescent="0.25">
      <c r="A181" s="290" t="s">
        <v>137</v>
      </c>
      <c r="B181" s="291"/>
      <c r="C181" s="292"/>
      <c r="D181" s="132" t="s">
        <v>94</v>
      </c>
      <c r="E181" s="28"/>
      <c r="F181" s="29"/>
      <c r="G181" s="29"/>
      <c r="H181" s="29"/>
      <c r="I181" s="30"/>
    </row>
    <row r="182" spans="1:9" x14ac:dyDescent="0.25">
      <c r="A182" s="154">
        <v>3</v>
      </c>
      <c r="B182" s="144"/>
      <c r="C182" s="145"/>
      <c r="D182" s="41" t="s">
        <v>13</v>
      </c>
      <c r="E182" s="59">
        <v>986.3</v>
      </c>
      <c r="F182" s="58">
        <v>0</v>
      </c>
      <c r="G182" s="58">
        <v>0</v>
      </c>
      <c r="H182" s="58">
        <v>0</v>
      </c>
      <c r="I182" s="121">
        <v>0</v>
      </c>
    </row>
    <row r="183" spans="1:9" x14ac:dyDescent="0.25">
      <c r="A183" s="154">
        <v>32</v>
      </c>
      <c r="B183" s="144"/>
      <c r="C183" s="145"/>
      <c r="D183" s="41" t="s">
        <v>27</v>
      </c>
      <c r="E183" s="59">
        <v>986.3</v>
      </c>
      <c r="F183" s="58">
        <v>0</v>
      </c>
      <c r="G183" s="58">
        <v>0</v>
      </c>
      <c r="H183" s="58">
        <v>0</v>
      </c>
      <c r="I183" s="121">
        <v>0</v>
      </c>
    </row>
    <row r="184" spans="1:9" x14ac:dyDescent="0.25">
      <c r="A184" s="39">
        <v>4</v>
      </c>
      <c r="B184" s="133"/>
      <c r="C184" s="134"/>
      <c r="D184" s="46" t="s">
        <v>95</v>
      </c>
      <c r="E184" s="59">
        <v>2188.6999999999998</v>
      </c>
      <c r="F184" s="29">
        <v>0</v>
      </c>
      <c r="G184" s="29">
        <v>0</v>
      </c>
      <c r="H184" s="29">
        <v>0</v>
      </c>
      <c r="I184" s="30">
        <v>0</v>
      </c>
    </row>
    <row r="185" spans="1:9" ht="25.5" x14ac:dyDescent="0.25">
      <c r="A185" s="39">
        <v>41</v>
      </c>
      <c r="B185" s="133"/>
      <c r="C185" s="134"/>
      <c r="D185" s="17" t="s">
        <v>141</v>
      </c>
      <c r="E185" s="59">
        <v>0</v>
      </c>
      <c r="F185" s="29">
        <v>0</v>
      </c>
      <c r="G185" s="29">
        <v>0</v>
      </c>
      <c r="H185" s="29">
        <v>0</v>
      </c>
      <c r="I185" s="30">
        <v>0</v>
      </c>
    </row>
    <row r="186" spans="1:9" ht="38.25" x14ac:dyDescent="0.25">
      <c r="A186" s="45">
        <v>42</v>
      </c>
      <c r="B186" s="55"/>
      <c r="C186" s="116"/>
      <c r="D186" s="130" t="s">
        <v>37</v>
      </c>
      <c r="E186" s="28">
        <v>2188.6999999999998</v>
      </c>
      <c r="F186" s="58">
        <v>2400</v>
      </c>
      <c r="G186" s="29">
        <v>0</v>
      </c>
      <c r="H186" s="29">
        <v>0</v>
      </c>
      <c r="I186" s="30">
        <v>0</v>
      </c>
    </row>
    <row r="187" spans="1:9" ht="26.25" x14ac:dyDescent="0.25">
      <c r="A187" s="39">
        <v>45</v>
      </c>
      <c r="B187" s="137"/>
      <c r="C187" s="138"/>
      <c r="D187" s="41" t="s">
        <v>96</v>
      </c>
      <c r="E187" s="28">
        <v>0</v>
      </c>
      <c r="F187" s="29">
        <v>0</v>
      </c>
      <c r="G187" s="29">
        <v>0</v>
      </c>
      <c r="H187" s="29">
        <v>0</v>
      </c>
      <c r="I187" s="30">
        <v>0</v>
      </c>
    </row>
    <row r="188" spans="1:9" x14ac:dyDescent="0.25">
      <c r="A188" s="39"/>
      <c r="B188" s="137"/>
      <c r="C188" s="138"/>
      <c r="D188" s="40"/>
      <c r="E188" s="4"/>
      <c r="F188" s="29"/>
      <c r="G188" s="5"/>
      <c r="H188" s="5"/>
      <c r="I188" s="6"/>
    </row>
  </sheetData>
  <mergeCells count="69">
    <mergeCell ref="A56:C56"/>
    <mergeCell ref="A21:C21"/>
    <mergeCell ref="A22:C22"/>
    <mergeCell ref="A40:C40"/>
    <mergeCell ref="A48:C48"/>
    <mergeCell ref="A49:C49"/>
    <mergeCell ref="A50:C50"/>
    <mergeCell ref="A28:C28"/>
    <mergeCell ref="A45:C45"/>
    <mergeCell ref="A23:C23"/>
    <mergeCell ref="A38:C38"/>
    <mergeCell ref="A39:C39"/>
    <mergeCell ref="A1:I1"/>
    <mergeCell ref="A3:I3"/>
    <mergeCell ref="A5:C5"/>
    <mergeCell ref="A54:C54"/>
    <mergeCell ref="A55:C55"/>
    <mergeCell ref="A6:C6"/>
    <mergeCell ref="A7:C7"/>
    <mergeCell ref="A8:D8"/>
    <mergeCell ref="A31:C31"/>
    <mergeCell ref="A32:C32"/>
    <mergeCell ref="A33:C33"/>
    <mergeCell ref="A73:C73"/>
    <mergeCell ref="A61:C61"/>
    <mergeCell ref="A63:C63"/>
    <mergeCell ref="A64:C64"/>
    <mergeCell ref="A65:C65"/>
    <mergeCell ref="A89:C89"/>
    <mergeCell ref="A93:C93"/>
    <mergeCell ref="A94:C94"/>
    <mergeCell ref="A74:C74"/>
    <mergeCell ref="A75:C75"/>
    <mergeCell ref="A78:C78"/>
    <mergeCell ref="A86:C86"/>
    <mergeCell ref="A87:C87"/>
    <mergeCell ref="A181:C181"/>
    <mergeCell ref="A145:C145"/>
    <mergeCell ref="A159:C159"/>
    <mergeCell ref="A160:C160"/>
    <mergeCell ref="A171:C171"/>
    <mergeCell ref="A172:C172"/>
    <mergeCell ref="A166:C166"/>
    <mergeCell ref="A149:C149"/>
    <mergeCell ref="A150:C150"/>
    <mergeCell ref="A154:C154"/>
    <mergeCell ref="A176:C176"/>
    <mergeCell ref="A173:C173"/>
    <mergeCell ref="A139:C139"/>
    <mergeCell ref="A143:C143"/>
    <mergeCell ref="A144:C144"/>
    <mergeCell ref="A179:C179"/>
    <mergeCell ref="A180:C180"/>
    <mergeCell ref="A129:C129"/>
    <mergeCell ref="A127:C127"/>
    <mergeCell ref="A79:C79"/>
    <mergeCell ref="A137:C137"/>
    <mergeCell ref="A138:C138"/>
    <mergeCell ref="A128:C128"/>
    <mergeCell ref="A120:C120"/>
    <mergeCell ref="A95:C95"/>
    <mergeCell ref="A104:C104"/>
    <mergeCell ref="A105:C105"/>
    <mergeCell ref="A106:C106"/>
    <mergeCell ref="A99:C99"/>
    <mergeCell ref="A114:C114"/>
    <mergeCell ref="A115:C115"/>
    <mergeCell ref="A116:C116"/>
    <mergeCell ref="A88:C88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 i R-ekon.klas.</vt:lpstr>
      <vt:lpstr>Račun P i R-izvori fin.</vt:lpstr>
      <vt:lpstr>Rashodi prema funkcijskoj kl</vt:lpstr>
      <vt:lpstr>Račun financiranja</vt:lpstr>
      <vt:lpstr>Račun financiranja (3)</vt:lpstr>
      <vt:lpstr>DEC-12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Racunovodstvo1</cp:lastModifiedBy>
  <cp:lastPrinted>2024-11-13T11:33:02Z</cp:lastPrinted>
  <dcterms:created xsi:type="dcterms:W3CDTF">2022-08-12T12:51:27Z</dcterms:created>
  <dcterms:modified xsi:type="dcterms:W3CDTF">2024-11-13T11:34:46Z</dcterms:modified>
</cp:coreProperties>
</file>