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lan 2016 (2)" sheetId="1" r:id="rId1"/>
    <sheet name="List1" sheetId="2" r:id="rId2"/>
  </sheets>
  <definedNames>
    <definedName name="_xlnm.Print_Titles" localSheetId="0">'plan 2016 (2)'!$6:$9</definedName>
  </definedNames>
  <calcPr fullCalcOnLoad="1"/>
</workbook>
</file>

<file path=xl/sharedStrings.xml><?xml version="1.0" encoding="utf-8"?>
<sst xmlns="http://schemas.openxmlformats.org/spreadsheetml/2006/main" count="73" uniqueCount="70">
  <si>
    <t>Računski plan proračuna</t>
  </si>
  <si>
    <t>Naziv računa</t>
  </si>
  <si>
    <t>Županijski proračun</t>
  </si>
  <si>
    <t>Državni proračun</t>
  </si>
  <si>
    <t>Vlastiti i ostali prihodi</t>
  </si>
  <si>
    <t>Prihodi od financijske imovine</t>
  </si>
  <si>
    <t>Prihodi poslovanja</t>
  </si>
  <si>
    <t>Prihodi od imovine</t>
  </si>
  <si>
    <t>Prihodi po posebnim propisima</t>
  </si>
  <si>
    <t>Prihodi iz proračuna za financiranje redovne dj.korisnika pr.</t>
  </si>
  <si>
    <t>Prihodi od prodaje nefinancijske imovine</t>
  </si>
  <si>
    <t>Prihodi od prodaje proizvedene dugotrajne imovine</t>
  </si>
  <si>
    <t>Prihodi od prodaje građevinskih ojekata</t>
  </si>
  <si>
    <t>Vlastiti izvori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</si>
  <si>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</si>
  <si>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</si>
  <si>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</si>
  <si>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</si>
  <si>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</si>
  <si>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</si>
  <si>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</si>
  <si>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usluge</t>
  </si>
  <si>
    <t>Ostali nespomenuti rashodi poslovanja</t>
  </si>
  <si>
    <t>Rashodi za nabavu proizvedene dugotrajne imovine</t>
  </si>
  <si>
    <t>Postrojenja i oprema</t>
  </si>
  <si>
    <t>Knjige</t>
  </si>
  <si>
    <t>Nematerijalna proizvedena imovina</t>
  </si>
  <si>
    <t>Dodatna ulaganja na građevinskim objektima</t>
  </si>
  <si>
    <t>Skupina</t>
  </si>
  <si>
    <t>Podskupina</t>
  </si>
  <si>
    <t>Odjeljak</t>
  </si>
  <si>
    <t>Rashodi za materijal i energiju</t>
  </si>
  <si>
    <t>Ukupni tekući rashodi sk. računa 31+32+34+37</t>
  </si>
  <si>
    <t>Prihodi za finaciranje rashoda poslovanja</t>
  </si>
  <si>
    <t>Prihodi za finaciranje rashoda za nabavu nefinancijsk imo.</t>
  </si>
  <si>
    <t>Sveukupni prihodi + primici + višak prihoda iz prošle godine</t>
  </si>
  <si>
    <t>Rashodi za nabavu nefinancijske imovine</t>
  </si>
  <si>
    <t>Prihodi od prodaje proizvoda i robe te pruženih usluga i prihodi od donacija</t>
  </si>
  <si>
    <t xml:space="preserve">Prihodi iz proračuna </t>
  </si>
  <si>
    <t>Ostali financijski rashodi</t>
  </si>
  <si>
    <t>Naknade građanima i kućanstvima na temelju osiguranja i druge naknade</t>
  </si>
  <si>
    <t xml:space="preserve">Naknade građanima i kućanstvima iz proračuna </t>
  </si>
  <si>
    <t>Rashodi za dodatna ulaganja na nefinancijskoj imovini</t>
  </si>
  <si>
    <t>Financijski rashodi</t>
  </si>
  <si>
    <t>AKTIVNOSTI: srednješkolsko obrazovanje - redovna djelatnost, učenički dom i obrazovanje uz rad</t>
  </si>
  <si>
    <t>Sveukupni rashodi i izdaci (3+4+5)</t>
  </si>
  <si>
    <t>Ravnatelj</t>
  </si>
  <si>
    <t>Ivan Vidmar, prof.</t>
  </si>
  <si>
    <t xml:space="preserve">  </t>
  </si>
  <si>
    <t>Pomoći iz ino.i od su.un.op.proračuna</t>
  </si>
  <si>
    <t>Pomoći iz proračuna</t>
  </si>
  <si>
    <t xml:space="preserve"> </t>
  </si>
  <si>
    <t>Manjak prihoda poslovanja</t>
  </si>
  <si>
    <t>Rezultati poslovanja</t>
  </si>
  <si>
    <t>Inde. 7/6*100</t>
  </si>
  <si>
    <t>Plan 2015</t>
  </si>
  <si>
    <t>Ukupno 2016.</t>
  </si>
  <si>
    <t>Plan 2016.</t>
  </si>
  <si>
    <t>Procjena 2017.</t>
  </si>
  <si>
    <t>Procjena 2018.</t>
  </si>
  <si>
    <t>Pomoći proračunskim korisnicima iz proračuna koji im nije nadležan</t>
  </si>
  <si>
    <t>Pomoći iz državnog proračuna temeljm prijenosa EU sredstava</t>
  </si>
  <si>
    <t>Prihodi za poseb. namjen.</t>
  </si>
  <si>
    <t>Naknade troškov. oso.izva.rad.odno.</t>
  </si>
  <si>
    <t>Višak prihoda</t>
  </si>
  <si>
    <t xml:space="preserve">Ostali rashodi </t>
  </si>
  <si>
    <t>Kazne,penali i nakna.štete</t>
  </si>
  <si>
    <t>Razred</t>
  </si>
  <si>
    <t>osnovni račun</t>
  </si>
  <si>
    <t xml:space="preserve"> Financijski plan Srednje škole Otočac za  2016. godinu i Projekcija za 2017. i 2018.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</si>
</sst>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"/>
    <numFmt numFmtId="166" formatCode="#,##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3" fontId="3" fillId="15" borderId="11" xfId="0" applyNumberFormat="1" applyFont="1" applyFill="1" applyBorder="1" applyAlignment="1">
      <alignment/>
    </xf>
    <xf numFmtId="3" fontId="3" fillId="5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3" fillId="15" borderId="11" xfId="0" applyFont="1" applyFill="1" applyBorder="1" applyAlignment="1">
      <alignment/>
    </xf>
    <xf numFmtId="0" fontId="3" fillId="15" borderId="11" xfId="0" applyFont="1" applyFill="1" applyBorder="1" applyAlignment="1">
      <alignment wrapText="1"/>
    </xf>
    <xf numFmtId="0" fontId="3" fillId="5" borderId="11" xfId="0" applyFont="1" applyFill="1" applyBorder="1" applyAlignment="1">
      <alignment/>
    </xf>
    <xf numFmtId="0" fontId="3" fillId="5" borderId="11" xfId="0" applyFont="1" applyFill="1" applyBorder="1" applyAlignment="1">
      <alignment wrapText="1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textRotation="90" wrapText="1"/>
    </xf>
    <xf numFmtId="0" fontId="3" fillId="35" borderId="13" xfId="0" applyFont="1" applyFill="1" applyBorder="1" applyAlignment="1">
      <alignment wrapText="1"/>
    </xf>
    <xf numFmtId="0" fontId="3" fillId="35" borderId="14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3" fillId="34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PageLayoutView="0" workbookViewId="0" topLeftCell="A3">
      <selection activeCell="A3" sqref="A3:O3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3.8515625" style="0" customWidth="1"/>
    <col min="4" max="4" width="4.8515625" style="0" customWidth="1"/>
    <col min="5" max="5" width="7.140625" style="0" customWidth="1"/>
    <col min="6" max="6" width="30.140625" style="1" customWidth="1"/>
    <col min="7" max="7" width="9.57421875" style="15" customWidth="1"/>
    <col min="8" max="8" width="10.28125" style="0" customWidth="1"/>
    <col min="9" max="9" width="8.8515625" style="0" customWidth="1"/>
    <col min="10" max="10" width="8.7109375" style="0" customWidth="1"/>
    <col min="11" max="12" width="7.57421875" style="0" customWidth="1"/>
    <col min="13" max="13" width="9.8515625" style="0" customWidth="1"/>
    <col min="14" max="14" width="9.7109375" style="0" customWidth="1"/>
    <col min="15" max="15" width="5.140625" style="0" customWidth="1"/>
  </cols>
  <sheetData>
    <row r="1" spans="1:15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2.75">
      <c r="A3" s="35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2.75">
      <c r="A6" s="35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41.25" customHeight="1">
      <c r="A7" s="49" t="s">
        <v>0</v>
      </c>
      <c r="B7" s="49"/>
      <c r="C7" s="49"/>
      <c r="D7" s="49"/>
      <c r="E7" s="49"/>
      <c r="F7" s="31" t="s">
        <v>1</v>
      </c>
      <c r="G7" s="31" t="s">
        <v>55</v>
      </c>
      <c r="H7" s="31" t="s">
        <v>56</v>
      </c>
      <c r="I7" s="37" t="s">
        <v>57</v>
      </c>
      <c r="J7" s="38"/>
      <c r="K7" s="38"/>
      <c r="L7" s="21"/>
      <c r="M7" s="31" t="s">
        <v>58</v>
      </c>
      <c r="N7" s="31" t="s">
        <v>59</v>
      </c>
      <c r="O7" s="31" t="s">
        <v>54</v>
      </c>
    </row>
    <row r="8" spans="1:21" ht="68.25" customHeight="1">
      <c r="A8" s="22" t="s">
        <v>67</v>
      </c>
      <c r="B8" s="22" t="s">
        <v>28</v>
      </c>
      <c r="C8" s="22" t="s">
        <v>29</v>
      </c>
      <c r="D8" s="22" t="s">
        <v>30</v>
      </c>
      <c r="E8" s="22" t="s">
        <v>68</v>
      </c>
      <c r="F8" s="32"/>
      <c r="G8" s="32"/>
      <c r="H8" s="32"/>
      <c r="I8" s="23" t="s">
        <v>2</v>
      </c>
      <c r="J8" s="23" t="s">
        <v>3</v>
      </c>
      <c r="K8" s="23" t="s">
        <v>4</v>
      </c>
      <c r="L8" s="24" t="s">
        <v>62</v>
      </c>
      <c r="M8" s="32"/>
      <c r="N8" s="32"/>
      <c r="O8" s="32"/>
      <c r="P8" t="s">
        <v>48</v>
      </c>
      <c r="U8" t="s">
        <v>51</v>
      </c>
    </row>
    <row r="9" spans="1:15" ht="11.25" customHeight="1">
      <c r="A9" s="7">
        <v>1</v>
      </c>
      <c r="B9" s="7">
        <v>2</v>
      </c>
      <c r="C9" s="7">
        <v>3</v>
      </c>
      <c r="D9" s="7"/>
      <c r="E9" s="7">
        <v>4</v>
      </c>
      <c r="F9" s="16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</row>
    <row r="10" spans="1:15" s="4" customFormat="1" ht="22.5" customHeight="1">
      <c r="A10" s="17">
        <v>6</v>
      </c>
      <c r="B10" s="17"/>
      <c r="C10" s="17"/>
      <c r="D10" s="17"/>
      <c r="E10" s="17"/>
      <c r="F10" s="18" t="s">
        <v>6</v>
      </c>
      <c r="G10" s="8">
        <v>10194979</v>
      </c>
      <c r="H10" s="8">
        <v>11123070</v>
      </c>
      <c r="I10" s="8">
        <v>3164820</v>
      </c>
      <c r="J10" s="8">
        <v>7265000</v>
      </c>
      <c r="K10" s="8">
        <v>561400</v>
      </c>
      <c r="L10" s="8">
        <v>131850</v>
      </c>
      <c r="M10" s="8">
        <v>11139220</v>
      </c>
      <c r="N10" s="8">
        <v>11247500</v>
      </c>
      <c r="O10" s="10">
        <f aca="true" t="shared" si="0" ref="O10:O27">H10/G10*100</f>
        <v>109.10341257201218</v>
      </c>
    </row>
    <row r="11" spans="1:15" s="4" customFormat="1" ht="24">
      <c r="A11" s="19"/>
      <c r="B11" s="19">
        <v>63</v>
      </c>
      <c r="C11" s="19"/>
      <c r="D11" s="19"/>
      <c r="E11" s="19"/>
      <c r="F11" s="20" t="s">
        <v>49</v>
      </c>
      <c r="G11" s="9">
        <v>6835914</v>
      </c>
      <c r="H11" s="9">
        <v>7461050</v>
      </c>
      <c r="I11" s="9">
        <v>196050</v>
      </c>
      <c r="J11" s="9">
        <v>7265000</v>
      </c>
      <c r="K11" s="9">
        <v>0</v>
      </c>
      <c r="L11" s="9">
        <v>0</v>
      </c>
      <c r="M11" s="9">
        <v>7506050</v>
      </c>
      <c r="N11" s="9">
        <v>7545150</v>
      </c>
      <c r="O11" s="10">
        <f t="shared" si="0"/>
        <v>109.1448780660494</v>
      </c>
    </row>
    <row r="12" spans="1:15" s="4" customFormat="1" ht="25.5" customHeight="1">
      <c r="A12" s="25"/>
      <c r="B12" s="25"/>
      <c r="C12" s="25">
        <v>633</v>
      </c>
      <c r="D12" s="25"/>
      <c r="E12" s="25"/>
      <c r="F12" s="26" t="s">
        <v>50</v>
      </c>
      <c r="G12" s="27">
        <v>1000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10">
        <f t="shared" si="0"/>
        <v>0</v>
      </c>
    </row>
    <row r="13" spans="1:15" s="4" customFormat="1" ht="30" customHeight="1">
      <c r="A13" s="25"/>
      <c r="B13" s="25"/>
      <c r="C13" s="25">
        <v>636</v>
      </c>
      <c r="D13" s="25"/>
      <c r="E13" s="25"/>
      <c r="F13" s="26" t="s">
        <v>60</v>
      </c>
      <c r="G13" s="27">
        <v>6775686</v>
      </c>
      <c r="H13" s="27">
        <v>7265000</v>
      </c>
      <c r="I13" s="27">
        <v>0</v>
      </c>
      <c r="J13" s="27">
        <v>7265000</v>
      </c>
      <c r="K13" s="27">
        <v>0</v>
      </c>
      <c r="L13" s="27">
        <v>0</v>
      </c>
      <c r="M13" s="27">
        <v>0</v>
      </c>
      <c r="N13" s="27">
        <v>0</v>
      </c>
      <c r="O13" s="10">
        <f t="shared" si="0"/>
        <v>107.22161564157489</v>
      </c>
    </row>
    <row r="14" spans="1:15" s="4" customFormat="1" ht="28.5" customHeight="1">
      <c r="A14" s="25"/>
      <c r="B14" s="25"/>
      <c r="C14" s="25">
        <v>638</v>
      </c>
      <c r="D14" s="25"/>
      <c r="E14" s="25"/>
      <c r="F14" s="26" t="s">
        <v>61</v>
      </c>
      <c r="G14" s="27">
        <v>59228</v>
      </c>
      <c r="H14" s="27">
        <v>196050</v>
      </c>
      <c r="I14" s="27">
        <v>196050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10">
        <f t="shared" si="0"/>
        <v>331.0089822381306</v>
      </c>
    </row>
    <row r="15" spans="1:15" s="4" customFormat="1" ht="22.5" customHeight="1">
      <c r="A15" s="19"/>
      <c r="B15" s="19">
        <v>64</v>
      </c>
      <c r="C15" s="19"/>
      <c r="D15" s="19"/>
      <c r="E15" s="19"/>
      <c r="F15" s="20" t="s">
        <v>7</v>
      </c>
      <c r="G15" s="9">
        <v>885</v>
      </c>
      <c r="H15" s="9">
        <v>400</v>
      </c>
      <c r="I15" s="9">
        <v>0</v>
      </c>
      <c r="J15" s="9">
        <v>0</v>
      </c>
      <c r="K15" s="9">
        <v>400</v>
      </c>
      <c r="L15" s="9">
        <v>0</v>
      </c>
      <c r="M15" s="9">
        <v>400</v>
      </c>
      <c r="N15" s="9">
        <v>400</v>
      </c>
      <c r="O15" s="10">
        <f t="shared" si="0"/>
        <v>45.19774011299435</v>
      </c>
    </row>
    <row r="16" spans="1:15" ht="20.25" customHeight="1">
      <c r="A16" s="28"/>
      <c r="B16" s="28"/>
      <c r="C16" s="28">
        <v>641</v>
      </c>
      <c r="D16" s="28"/>
      <c r="E16" s="28"/>
      <c r="F16" s="29" t="s">
        <v>5</v>
      </c>
      <c r="G16" s="30">
        <v>885</v>
      </c>
      <c r="H16" s="30">
        <v>400</v>
      </c>
      <c r="I16" s="30">
        <v>0</v>
      </c>
      <c r="J16" s="30">
        <v>0</v>
      </c>
      <c r="K16" s="30">
        <v>400</v>
      </c>
      <c r="L16" s="30">
        <v>0</v>
      </c>
      <c r="M16" s="30">
        <v>0</v>
      </c>
      <c r="N16" s="30">
        <v>0</v>
      </c>
      <c r="O16" s="12">
        <f t="shared" si="0"/>
        <v>45.19774011299435</v>
      </c>
    </row>
    <row r="17" spans="1:15" s="4" customFormat="1" ht="20.25" customHeight="1">
      <c r="A17" s="19"/>
      <c r="B17" s="19">
        <v>65</v>
      </c>
      <c r="C17" s="19"/>
      <c r="D17" s="19"/>
      <c r="E17" s="19"/>
      <c r="F17" s="20" t="s">
        <v>8</v>
      </c>
      <c r="G17" s="9">
        <v>121400</v>
      </c>
      <c r="H17" s="9">
        <v>131850</v>
      </c>
      <c r="I17" s="9">
        <v>0</v>
      </c>
      <c r="J17" s="9">
        <v>0</v>
      </c>
      <c r="K17" s="9">
        <v>0</v>
      </c>
      <c r="L17" s="9">
        <v>131850</v>
      </c>
      <c r="M17" s="9">
        <v>141850</v>
      </c>
      <c r="N17" s="9">
        <v>151850</v>
      </c>
      <c r="O17" s="10">
        <f t="shared" si="0"/>
        <v>108.60790774299835</v>
      </c>
    </row>
    <row r="18" spans="1:15" ht="21.75" customHeight="1">
      <c r="A18" s="28"/>
      <c r="B18" s="28"/>
      <c r="C18" s="28">
        <v>652</v>
      </c>
      <c r="D18" s="28"/>
      <c r="E18" s="28"/>
      <c r="F18" s="29" t="s">
        <v>8</v>
      </c>
      <c r="G18" s="30">
        <v>121400</v>
      </c>
      <c r="H18" s="30">
        <v>131850</v>
      </c>
      <c r="I18" s="30">
        <v>0</v>
      </c>
      <c r="J18" s="30">
        <v>0</v>
      </c>
      <c r="K18" s="30">
        <v>0</v>
      </c>
      <c r="L18" s="30">
        <v>131850</v>
      </c>
      <c r="M18" s="30">
        <v>0</v>
      </c>
      <c r="N18" s="30">
        <v>0</v>
      </c>
      <c r="O18" s="12">
        <f t="shared" si="0"/>
        <v>108.60790774299835</v>
      </c>
    </row>
    <row r="19" spans="1:15" s="4" customFormat="1" ht="36">
      <c r="A19" s="19"/>
      <c r="B19" s="19">
        <v>66</v>
      </c>
      <c r="C19" s="19"/>
      <c r="D19" s="19"/>
      <c r="E19" s="19"/>
      <c r="F19" s="20" t="s">
        <v>37</v>
      </c>
      <c r="G19" s="9">
        <v>490000</v>
      </c>
      <c r="H19" s="9">
        <v>561000</v>
      </c>
      <c r="I19" s="9">
        <v>0</v>
      </c>
      <c r="J19" s="9">
        <v>0</v>
      </c>
      <c r="K19" s="9">
        <v>561000</v>
      </c>
      <c r="L19" s="9">
        <v>0</v>
      </c>
      <c r="M19" s="9">
        <v>579200</v>
      </c>
      <c r="N19" s="9">
        <v>589200</v>
      </c>
      <c r="O19" s="10">
        <f t="shared" si="0"/>
        <v>114.48979591836735</v>
      </c>
    </row>
    <row r="20" spans="1:15" ht="36">
      <c r="A20" s="28"/>
      <c r="B20" s="28"/>
      <c r="C20" s="28">
        <v>661</v>
      </c>
      <c r="D20" s="28"/>
      <c r="E20" s="28"/>
      <c r="F20" s="29" t="s">
        <v>37</v>
      </c>
      <c r="G20" s="30">
        <v>490000</v>
      </c>
      <c r="H20" s="30">
        <v>561000</v>
      </c>
      <c r="I20" s="30">
        <v>0</v>
      </c>
      <c r="J20" s="30">
        <v>0</v>
      </c>
      <c r="K20" s="30">
        <v>561000</v>
      </c>
      <c r="L20" s="30">
        <v>0</v>
      </c>
      <c r="M20" s="30">
        <v>0</v>
      </c>
      <c r="N20" s="30">
        <v>0</v>
      </c>
      <c r="O20" s="12">
        <f t="shared" si="0"/>
        <v>114.48979591836735</v>
      </c>
    </row>
    <row r="21" spans="1:15" s="4" customFormat="1" ht="12.75">
      <c r="A21" s="19"/>
      <c r="B21" s="19">
        <v>67</v>
      </c>
      <c r="C21" s="19"/>
      <c r="D21" s="19"/>
      <c r="E21" s="19"/>
      <c r="F21" s="20" t="s">
        <v>38</v>
      </c>
      <c r="G21" s="9">
        <v>2746780</v>
      </c>
      <c r="H21" s="9">
        <v>2968770</v>
      </c>
      <c r="I21" s="9">
        <v>2968770</v>
      </c>
      <c r="J21" s="9">
        <v>0</v>
      </c>
      <c r="K21" s="9">
        <v>0</v>
      </c>
      <c r="L21" s="9">
        <v>0</v>
      </c>
      <c r="M21" s="9">
        <v>2911720</v>
      </c>
      <c r="N21" s="9">
        <v>2960900</v>
      </c>
      <c r="O21" s="10">
        <f t="shared" si="0"/>
        <v>108.08182672074211</v>
      </c>
    </row>
    <row r="22" spans="1:15" ht="24">
      <c r="A22" s="28"/>
      <c r="B22" s="28"/>
      <c r="C22" s="28">
        <v>671</v>
      </c>
      <c r="D22" s="28"/>
      <c r="E22" s="28"/>
      <c r="F22" s="29" t="s">
        <v>9</v>
      </c>
      <c r="G22" s="30">
        <v>2746780</v>
      </c>
      <c r="H22" s="30">
        <v>2968770</v>
      </c>
      <c r="I22" s="30">
        <v>2968770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12">
        <f t="shared" si="0"/>
        <v>108.08182672074211</v>
      </c>
    </row>
    <row r="23" spans="1:15" ht="24">
      <c r="A23" s="28"/>
      <c r="B23" s="28"/>
      <c r="C23" s="28"/>
      <c r="D23" s="28"/>
      <c r="E23" s="28"/>
      <c r="F23" s="29" t="s">
        <v>33</v>
      </c>
      <c r="G23" s="30">
        <v>2574352</v>
      </c>
      <c r="H23" s="30">
        <v>2788770</v>
      </c>
      <c r="I23" s="30">
        <v>2788770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12">
        <f t="shared" si="0"/>
        <v>108.32900862042176</v>
      </c>
    </row>
    <row r="24" spans="1:15" ht="24">
      <c r="A24" s="28"/>
      <c r="B24" s="28"/>
      <c r="C24" s="28"/>
      <c r="D24" s="28"/>
      <c r="E24" s="28"/>
      <c r="F24" s="29" t="s">
        <v>34</v>
      </c>
      <c r="G24" s="30">
        <v>172428</v>
      </c>
      <c r="H24" s="30">
        <v>180000</v>
      </c>
      <c r="I24" s="30">
        <v>180000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12">
        <f t="shared" si="0"/>
        <v>104.39139814879255</v>
      </c>
    </row>
    <row r="25" spans="1:15" s="4" customFormat="1" ht="24">
      <c r="A25" s="17">
        <v>7</v>
      </c>
      <c r="B25" s="17"/>
      <c r="C25" s="17"/>
      <c r="D25" s="17"/>
      <c r="E25" s="17"/>
      <c r="F25" s="18" t="s">
        <v>10</v>
      </c>
      <c r="G25" s="8">
        <v>1500</v>
      </c>
      <c r="H25" s="8">
        <v>2500</v>
      </c>
      <c r="I25" s="8">
        <v>0</v>
      </c>
      <c r="J25" s="8">
        <v>0</v>
      </c>
      <c r="K25" s="8">
        <v>2500</v>
      </c>
      <c r="L25" s="8">
        <v>0</v>
      </c>
      <c r="M25" s="8">
        <v>2500</v>
      </c>
      <c r="N25" s="8">
        <v>2500</v>
      </c>
      <c r="O25" s="10">
        <f t="shared" si="0"/>
        <v>166.66666666666669</v>
      </c>
    </row>
    <row r="26" spans="1:15" s="4" customFormat="1" ht="24">
      <c r="A26" s="19"/>
      <c r="B26" s="19">
        <v>72</v>
      </c>
      <c r="C26" s="19"/>
      <c r="D26" s="19"/>
      <c r="E26" s="19"/>
      <c r="F26" s="20" t="s">
        <v>11</v>
      </c>
      <c r="G26" s="9">
        <v>1500</v>
      </c>
      <c r="H26" s="9">
        <v>2500</v>
      </c>
      <c r="I26" s="9">
        <v>0</v>
      </c>
      <c r="J26" s="9">
        <v>0</v>
      </c>
      <c r="K26" s="9">
        <v>2500</v>
      </c>
      <c r="L26" s="9">
        <v>0</v>
      </c>
      <c r="M26" s="9">
        <v>2500</v>
      </c>
      <c r="N26" s="9">
        <v>2500</v>
      </c>
      <c r="O26" s="10">
        <f t="shared" si="0"/>
        <v>166.66666666666669</v>
      </c>
    </row>
    <row r="27" spans="1:15" ht="24">
      <c r="A27" s="28"/>
      <c r="B27" s="28"/>
      <c r="C27" s="28">
        <v>721</v>
      </c>
      <c r="D27" s="28"/>
      <c r="E27" s="28"/>
      <c r="F27" s="29" t="s">
        <v>12</v>
      </c>
      <c r="G27" s="30">
        <v>1500</v>
      </c>
      <c r="H27" s="30">
        <v>2500</v>
      </c>
      <c r="I27" s="30">
        <v>0</v>
      </c>
      <c r="J27" s="30">
        <v>0</v>
      </c>
      <c r="K27" s="30">
        <v>2500</v>
      </c>
      <c r="L27" s="30">
        <v>0</v>
      </c>
      <c r="M27" s="30">
        <v>0</v>
      </c>
      <c r="N27" s="30">
        <v>0</v>
      </c>
      <c r="O27" s="12">
        <f t="shared" si="0"/>
        <v>166.66666666666669</v>
      </c>
    </row>
    <row r="28" spans="1:15" s="4" customFormat="1" ht="12.75">
      <c r="A28" s="17">
        <v>9</v>
      </c>
      <c r="B28" s="17"/>
      <c r="C28" s="17"/>
      <c r="D28" s="17"/>
      <c r="E28" s="17"/>
      <c r="F28" s="18" t="s">
        <v>13</v>
      </c>
      <c r="G28" s="8">
        <v>-102961</v>
      </c>
      <c r="H28" s="8"/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10">
        <f>H28/G28*100</f>
        <v>0</v>
      </c>
    </row>
    <row r="29" spans="1:15" s="4" customFormat="1" ht="18" customHeight="1">
      <c r="A29" s="25"/>
      <c r="B29" s="25">
        <v>92</v>
      </c>
      <c r="C29" s="25"/>
      <c r="D29" s="25"/>
      <c r="E29" s="25"/>
      <c r="F29" s="26" t="s">
        <v>53</v>
      </c>
      <c r="G29" s="27">
        <v>-102961</v>
      </c>
      <c r="H29" s="27"/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10">
        <f>H29/G29*100</f>
        <v>0</v>
      </c>
    </row>
    <row r="30" spans="1:15" s="6" customFormat="1" ht="18.75" customHeight="1">
      <c r="A30" s="28"/>
      <c r="B30" s="28"/>
      <c r="C30" s="28">
        <v>922</v>
      </c>
      <c r="D30" s="28"/>
      <c r="E30" s="28"/>
      <c r="F30" s="29" t="s">
        <v>64</v>
      </c>
      <c r="G30" s="30">
        <v>79424</v>
      </c>
      <c r="H30" s="30"/>
      <c r="I30" s="30"/>
      <c r="J30" s="30"/>
      <c r="K30" s="30"/>
      <c r="L30" s="30"/>
      <c r="M30" s="30"/>
      <c r="N30" s="30"/>
      <c r="O30" s="12"/>
    </row>
    <row r="31" spans="1:15" s="4" customFormat="1" ht="21" customHeight="1">
      <c r="A31" s="25"/>
      <c r="B31" s="25"/>
      <c r="C31" s="28">
        <v>922</v>
      </c>
      <c r="D31" s="25"/>
      <c r="E31" s="25"/>
      <c r="F31" s="29" t="s">
        <v>52</v>
      </c>
      <c r="G31" s="30">
        <v>-182385</v>
      </c>
      <c r="H31" s="30"/>
      <c r="I31" s="30">
        <v>0</v>
      </c>
      <c r="J31" s="30">
        <v>0</v>
      </c>
      <c r="K31" s="30">
        <v>0</v>
      </c>
      <c r="L31" s="30">
        <v>0</v>
      </c>
      <c r="M31" s="27">
        <v>0</v>
      </c>
      <c r="N31" s="27">
        <v>0</v>
      </c>
      <c r="O31" s="10">
        <f>H31/G31*100</f>
        <v>0</v>
      </c>
    </row>
    <row r="32" spans="1:15" ht="12.75">
      <c r="A32" s="39" t="s">
        <v>35</v>
      </c>
      <c r="B32" s="40"/>
      <c r="C32" s="40"/>
      <c r="D32" s="40"/>
      <c r="E32" s="40"/>
      <c r="F32" s="41"/>
      <c r="G32" s="11"/>
      <c r="H32" s="11"/>
      <c r="I32" s="11"/>
      <c r="J32" s="11">
        <v>0</v>
      </c>
      <c r="K32" s="11"/>
      <c r="L32" s="11">
        <v>0</v>
      </c>
      <c r="M32" s="11">
        <v>0</v>
      </c>
      <c r="N32" s="11">
        <v>0</v>
      </c>
      <c r="O32" s="12">
        <v>0</v>
      </c>
    </row>
    <row r="33" spans="1:15" ht="12.75">
      <c r="A33" s="42"/>
      <c r="B33" s="43"/>
      <c r="C33" s="43"/>
      <c r="D33" s="43"/>
      <c r="E33" s="43"/>
      <c r="F33" s="44"/>
      <c r="G33" s="13">
        <v>10093518</v>
      </c>
      <c r="H33" s="13">
        <v>11125570</v>
      </c>
      <c r="I33" s="13">
        <v>3164820</v>
      </c>
      <c r="J33" s="13">
        <v>7265000</v>
      </c>
      <c r="K33" s="13">
        <v>563900</v>
      </c>
      <c r="L33" s="13">
        <v>131850</v>
      </c>
      <c r="M33" s="13">
        <v>11141720</v>
      </c>
      <c r="N33" s="13">
        <v>11250000</v>
      </c>
      <c r="O33" s="10">
        <f aca="true" t="shared" si="1" ref="O33:O44">H33/G33*100</f>
        <v>110.22489879148183</v>
      </c>
    </row>
    <row r="34" spans="1:15" ht="12.75">
      <c r="A34" s="45" t="s">
        <v>32</v>
      </c>
      <c r="B34" s="46"/>
      <c r="C34" s="46"/>
      <c r="D34" s="46"/>
      <c r="E34" s="46"/>
      <c r="F34" s="47"/>
      <c r="G34" s="11">
        <v>9955518</v>
      </c>
      <c r="H34" s="11">
        <v>10908520</v>
      </c>
      <c r="I34" s="11">
        <v>2984820</v>
      </c>
      <c r="J34" s="11">
        <v>7265000</v>
      </c>
      <c r="K34" s="11">
        <v>526850</v>
      </c>
      <c r="L34" s="11">
        <v>131850</v>
      </c>
      <c r="M34" s="11">
        <v>10991720</v>
      </c>
      <c r="N34" s="11">
        <v>11100000</v>
      </c>
      <c r="O34" s="12">
        <f t="shared" si="1"/>
        <v>109.57260084307015</v>
      </c>
    </row>
    <row r="35" spans="1:15" s="4" customFormat="1" ht="12.75">
      <c r="A35" s="17">
        <v>3</v>
      </c>
      <c r="B35" s="17"/>
      <c r="C35" s="17"/>
      <c r="D35" s="17"/>
      <c r="E35" s="17"/>
      <c r="F35" s="18" t="s">
        <v>14</v>
      </c>
      <c r="G35" s="8">
        <v>9955518</v>
      </c>
      <c r="H35" s="8">
        <v>10908520</v>
      </c>
      <c r="I35" s="8">
        <v>2984820</v>
      </c>
      <c r="J35" s="8">
        <v>7265000</v>
      </c>
      <c r="K35" s="8">
        <v>526850</v>
      </c>
      <c r="L35" s="8">
        <v>131850</v>
      </c>
      <c r="M35" s="8">
        <v>10991720</v>
      </c>
      <c r="N35" s="8">
        <v>11100000</v>
      </c>
      <c r="O35" s="10">
        <f t="shared" si="1"/>
        <v>109.57260084307015</v>
      </c>
    </row>
    <row r="36" spans="1:15" s="4" customFormat="1" ht="12.75">
      <c r="A36" s="19"/>
      <c r="B36" s="19">
        <v>31</v>
      </c>
      <c r="C36" s="19"/>
      <c r="D36" s="19"/>
      <c r="E36" s="19"/>
      <c r="F36" s="20" t="s">
        <v>15</v>
      </c>
      <c r="G36" s="9">
        <v>6825179</v>
      </c>
      <c r="H36" s="9">
        <v>7443250</v>
      </c>
      <c r="I36" s="9">
        <v>185250</v>
      </c>
      <c r="J36" s="9">
        <v>7240000</v>
      </c>
      <c r="K36" s="9">
        <v>18000</v>
      </c>
      <c r="L36" s="9">
        <v>0</v>
      </c>
      <c r="M36" s="9">
        <v>7488250</v>
      </c>
      <c r="N36" s="9">
        <v>7527350</v>
      </c>
      <c r="O36" s="10">
        <f t="shared" si="1"/>
        <v>109.05574784192473</v>
      </c>
    </row>
    <row r="37" spans="1:15" ht="21" customHeight="1">
      <c r="A37" s="28"/>
      <c r="B37" s="28"/>
      <c r="C37" s="28">
        <v>311</v>
      </c>
      <c r="D37" s="28"/>
      <c r="E37" s="28"/>
      <c r="F37" s="29" t="s">
        <v>16</v>
      </c>
      <c r="G37" s="30">
        <v>5762681</v>
      </c>
      <c r="H37" s="30">
        <v>6266040</v>
      </c>
      <c r="I37" s="30">
        <v>158040</v>
      </c>
      <c r="J37" s="30">
        <v>6090000</v>
      </c>
      <c r="K37" s="30">
        <v>18000</v>
      </c>
      <c r="L37" s="30">
        <v>0</v>
      </c>
      <c r="M37" s="30">
        <v>0</v>
      </c>
      <c r="N37" s="30">
        <v>0</v>
      </c>
      <c r="O37" s="12">
        <f t="shared" si="1"/>
        <v>108.73480590023983</v>
      </c>
    </row>
    <row r="38" spans="1:18" ht="21" customHeight="1">
      <c r="A38" s="28"/>
      <c r="B38" s="28"/>
      <c r="C38" s="28">
        <v>312</v>
      </c>
      <c r="D38" s="28"/>
      <c r="E38" s="28"/>
      <c r="F38" s="29" t="s">
        <v>17</v>
      </c>
      <c r="G38" s="30">
        <v>110456</v>
      </c>
      <c r="H38" s="30">
        <v>100000</v>
      </c>
      <c r="I38" s="30">
        <v>0</v>
      </c>
      <c r="J38" s="30">
        <v>100000</v>
      </c>
      <c r="K38" s="30">
        <v>0</v>
      </c>
      <c r="L38" s="30">
        <v>0</v>
      </c>
      <c r="M38" s="30">
        <v>0</v>
      </c>
      <c r="N38" s="30">
        <v>0</v>
      </c>
      <c r="O38" s="12">
        <f t="shared" si="1"/>
        <v>90.53378720938655</v>
      </c>
      <c r="R38" t="s">
        <v>51</v>
      </c>
    </row>
    <row r="39" spans="1:15" ht="23.25" customHeight="1">
      <c r="A39" s="28"/>
      <c r="B39" s="28"/>
      <c r="C39" s="28">
        <v>313</v>
      </c>
      <c r="D39" s="28"/>
      <c r="E39" s="28"/>
      <c r="F39" s="29" t="s">
        <v>18</v>
      </c>
      <c r="G39" s="30">
        <v>952042</v>
      </c>
      <c r="H39" s="30">
        <v>1077210</v>
      </c>
      <c r="I39" s="30">
        <v>27210</v>
      </c>
      <c r="J39" s="30">
        <v>1050000</v>
      </c>
      <c r="K39" s="30">
        <v>0</v>
      </c>
      <c r="L39" s="30">
        <v>0</v>
      </c>
      <c r="M39" s="30">
        <v>0</v>
      </c>
      <c r="N39" s="30">
        <v>0</v>
      </c>
      <c r="O39" s="12">
        <f t="shared" si="1"/>
        <v>113.14731913087867</v>
      </c>
    </row>
    <row r="40" spans="1:15" s="4" customFormat="1" ht="12.75">
      <c r="A40" s="19"/>
      <c r="B40" s="19">
        <v>32</v>
      </c>
      <c r="C40" s="19"/>
      <c r="D40" s="19"/>
      <c r="E40" s="19"/>
      <c r="F40" s="20" t="s">
        <v>19</v>
      </c>
      <c r="G40" s="9">
        <v>1684084</v>
      </c>
      <c r="H40" s="9">
        <v>1935065</v>
      </c>
      <c r="I40" s="9">
        <v>1273365</v>
      </c>
      <c r="J40" s="9">
        <v>25000</v>
      </c>
      <c r="K40" s="9">
        <v>505850</v>
      </c>
      <c r="L40" s="9">
        <v>130850</v>
      </c>
      <c r="M40" s="9">
        <v>1972470</v>
      </c>
      <c r="N40" s="9">
        <v>2040650</v>
      </c>
      <c r="O40" s="10">
        <f t="shared" si="1"/>
        <v>114.90311647162493</v>
      </c>
    </row>
    <row r="41" spans="1:15" ht="19.5" customHeight="1">
      <c r="A41" s="28"/>
      <c r="B41" s="28"/>
      <c r="C41" s="28">
        <v>321</v>
      </c>
      <c r="D41" s="28"/>
      <c r="E41" s="28"/>
      <c r="F41" s="29" t="s">
        <v>20</v>
      </c>
      <c r="G41" s="30">
        <v>181600</v>
      </c>
      <c r="H41" s="30">
        <v>228800</v>
      </c>
      <c r="I41" s="30">
        <v>210800</v>
      </c>
      <c r="J41" s="30">
        <v>0</v>
      </c>
      <c r="K41" s="30">
        <v>9200</v>
      </c>
      <c r="L41" s="30">
        <v>8800</v>
      </c>
      <c r="M41" s="30">
        <v>0</v>
      </c>
      <c r="N41" s="30">
        <v>0</v>
      </c>
      <c r="O41" s="12">
        <f t="shared" si="1"/>
        <v>125.99118942731278</v>
      </c>
    </row>
    <row r="42" spans="1:15" ht="16.5" customHeight="1">
      <c r="A42" s="28"/>
      <c r="B42" s="28"/>
      <c r="C42" s="28">
        <v>322</v>
      </c>
      <c r="D42" s="28"/>
      <c r="E42" s="28"/>
      <c r="F42" s="29" t="s">
        <v>31</v>
      </c>
      <c r="G42" s="30">
        <v>923332</v>
      </c>
      <c r="H42" s="30">
        <v>1110075</v>
      </c>
      <c r="I42" s="30">
        <v>869625</v>
      </c>
      <c r="J42" s="30">
        <v>0</v>
      </c>
      <c r="K42" s="30">
        <v>149700</v>
      </c>
      <c r="L42" s="30">
        <v>90750</v>
      </c>
      <c r="M42" s="30">
        <v>0</v>
      </c>
      <c r="N42" s="30">
        <v>0</v>
      </c>
      <c r="O42" s="12">
        <f t="shared" si="1"/>
        <v>120.22490285184529</v>
      </c>
    </row>
    <row r="43" spans="1:15" ht="19.5" customHeight="1">
      <c r="A43" s="28"/>
      <c r="B43" s="28"/>
      <c r="C43" s="28">
        <v>323</v>
      </c>
      <c r="D43" s="28"/>
      <c r="E43" s="28"/>
      <c r="F43" s="29" t="s">
        <v>21</v>
      </c>
      <c r="G43" s="30">
        <v>529674</v>
      </c>
      <c r="H43" s="30">
        <v>540800</v>
      </c>
      <c r="I43" s="30">
        <v>172300</v>
      </c>
      <c r="J43" s="30">
        <v>0</v>
      </c>
      <c r="K43" s="30">
        <v>339200</v>
      </c>
      <c r="L43" s="30">
        <v>29300</v>
      </c>
      <c r="M43" s="30">
        <v>0</v>
      </c>
      <c r="N43" s="30">
        <v>0</v>
      </c>
      <c r="O43" s="12">
        <f t="shared" si="1"/>
        <v>102.10053731162942</v>
      </c>
    </row>
    <row r="44" spans="1:15" ht="18" customHeight="1">
      <c r="A44" s="28"/>
      <c r="B44" s="28"/>
      <c r="C44" s="28">
        <v>324</v>
      </c>
      <c r="D44" s="28"/>
      <c r="E44" s="28"/>
      <c r="F44" s="29" t="s">
        <v>63</v>
      </c>
      <c r="G44" s="30">
        <v>1440</v>
      </c>
      <c r="H44" s="30">
        <v>1500</v>
      </c>
      <c r="I44" s="30">
        <v>0</v>
      </c>
      <c r="J44" s="30">
        <v>1500</v>
      </c>
      <c r="K44" s="30">
        <v>0</v>
      </c>
      <c r="L44" s="30">
        <v>0</v>
      </c>
      <c r="M44" s="30">
        <v>0</v>
      </c>
      <c r="N44" s="30">
        <v>0</v>
      </c>
      <c r="O44" s="12">
        <f t="shared" si="1"/>
        <v>104.16666666666667</v>
      </c>
    </row>
    <row r="45" spans="1:15" ht="24">
      <c r="A45" s="28"/>
      <c r="B45" s="28"/>
      <c r="C45" s="28">
        <v>329</v>
      </c>
      <c r="D45" s="28"/>
      <c r="E45" s="28"/>
      <c r="F45" s="29" t="s">
        <v>22</v>
      </c>
      <c r="G45" s="30">
        <v>48038</v>
      </c>
      <c r="H45" s="30">
        <v>53890</v>
      </c>
      <c r="I45" s="30">
        <v>20640</v>
      </c>
      <c r="J45" s="30">
        <v>23500</v>
      </c>
      <c r="K45" s="30">
        <v>7750</v>
      </c>
      <c r="L45" s="30">
        <v>2000</v>
      </c>
      <c r="M45" s="30">
        <v>0</v>
      </c>
      <c r="N45" s="30">
        <v>0</v>
      </c>
      <c r="O45" s="12">
        <f aca="true" t="shared" si="2" ref="O45:O54">H45/G45*100</f>
        <v>112.18202256546901</v>
      </c>
    </row>
    <row r="46" spans="1:15" s="4" customFormat="1" ht="12.75">
      <c r="A46" s="19"/>
      <c r="B46" s="19">
        <v>34</v>
      </c>
      <c r="C46" s="19"/>
      <c r="D46" s="19"/>
      <c r="E46" s="19"/>
      <c r="F46" s="20" t="s">
        <v>43</v>
      </c>
      <c r="G46" s="9">
        <v>9930</v>
      </c>
      <c r="H46" s="9">
        <v>30205</v>
      </c>
      <c r="I46" s="9">
        <v>26205</v>
      </c>
      <c r="J46" s="9">
        <v>0</v>
      </c>
      <c r="K46" s="9">
        <v>3000</v>
      </c>
      <c r="L46" s="9">
        <v>1000</v>
      </c>
      <c r="M46" s="9">
        <v>31000</v>
      </c>
      <c r="N46" s="9">
        <v>32000</v>
      </c>
      <c r="O46" s="10">
        <f t="shared" si="2"/>
        <v>304.1792547834844</v>
      </c>
    </row>
    <row r="47" spans="1:15" ht="20.25" customHeight="1">
      <c r="A47" s="28"/>
      <c r="B47" s="28"/>
      <c r="C47" s="28">
        <v>343</v>
      </c>
      <c r="D47" s="28"/>
      <c r="E47" s="28"/>
      <c r="F47" s="29" t="s">
        <v>39</v>
      </c>
      <c r="G47" s="30">
        <v>9930</v>
      </c>
      <c r="H47" s="30">
        <v>30205</v>
      </c>
      <c r="I47" s="30">
        <v>26205</v>
      </c>
      <c r="J47" s="30">
        <v>0</v>
      </c>
      <c r="K47" s="30">
        <v>3000</v>
      </c>
      <c r="L47" s="30">
        <v>1000</v>
      </c>
      <c r="M47" s="30">
        <v>0</v>
      </c>
      <c r="N47" s="30">
        <v>0</v>
      </c>
      <c r="O47" s="12">
        <f t="shared" si="2"/>
        <v>304.1792547834844</v>
      </c>
    </row>
    <row r="48" spans="1:16" s="4" customFormat="1" ht="36">
      <c r="A48" s="19"/>
      <c r="B48" s="19">
        <v>37</v>
      </c>
      <c r="C48" s="19"/>
      <c r="D48" s="19"/>
      <c r="E48" s="19"/>
      <c r="F48" s="20" t="s">
        <v>40</v>
      </c>
      <c r="G48" s="9">
        <v>1432992</v>
      </c>
      <c r="H48" s="9">
        <v>1500000</v>
      </c>
      <c r="I48" s="9">
        <v>1500000</v>
      </c>
      <c r="J48" s="9">
        <v>0</v>
      </c>
      <c r="K48" s="9">
        <v>0</v>
      </c>
      <c r="L48" s="9">
        <v>0</v>
      </c>
      <c r="M48" s="9">
        <v>1500000</v>
      </c>
      <c r="N48" s="9">
        <v>1500000</v>
      </c>
      <c r="O48" s="12">
        <f t="shared" si="2"/>
        <v>104.67609030615664</v>
      </c>
      <c r="P48" s="5"/>
    </row>
    <row r="49" spans="1:15" ht="24">
      <c r="A49" s="28"/>
      <c r="B49" s="28"/>
      <c r="C49" s="28">
        <v>372</v>
      </c>
      <c r="D49" s="28"/>
      <c r="E49" s="28"/>
      <c r="F49" s="29" t="s">
        <v>41</v>
      </c>
      <c r="G49" s="30">
        <v>1432992</v>
      </c>
      <c r="H49" s="30">
        <v>1500000</v>
      </c>
      <c r="I49" s="30">
        <v>1500000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12">
        <f t="shared" si="2"/>
        <v>104.67609030615664</v>
      </c>
    </row>
    <row r="50" spans="1:15" s="4" customFormat="1" ht="12.75">
      <c r="A50" s="19"/>
      <c r="B50" s="19">
        <v>38</v>
      </c>
      <c r="C50" s="19"/>
      <c r="D50" s="19"/>
      <c r="E50" s="19"/>
      <c r="F50" s="20" t="s">
        <v>65</v>
      </c>
      <c r="G50" s="9">
        <v>3333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2"/>
        <v>0</v>
      </c>
    </row>
    <row r="51" spans="1:15" ht="20.25" customHeight="1">
      <c r="A51" s="28"/>
      <c r="B51" s="28"/>
      <c r="C51" s="28">
        <v>383</v>
      </c>
      <c r="D51" s="28"/>
      <c r="E51" s="28"/>
      <c r="F51" s="29" t="s">
        <v>66</v>
      </c>
      <c r="G51" s="30">
        <v>3333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12">
        <f t="shared" si="2"/>
        <v>0</v>
      </c>
    </row>
    <row r="52" spans="1:15" s="4" customFormat="1" ht="24">
      <c r="A52" s="17">
        <v>4</v>
      </c>
      <c r="B52" s="17"/>
      <c r="C52" s="17"/>
      <c r="D52" s="17"/>
      <c r="E52" s="17"/>
      <c r="F52" s="18" t="s">
        <v>36</v>
      </c>
      <c r="G52" s="8">
        <v>138000</v>
      </c>
      <c r="H52" s="8">
        <v>217050</v>
      </c>
      <c r="I52" s="8">
        <v>180000</v>
      </c>
      <c r="J52" s="8">
        <v>0</v>
      </c>
      <c r="K52" s="8">
        <v>37050</v>
      </c>
      <c r="L52" s="8">
        <v>0</v>
      </c>
      <c r="M52" s="8">
        <v>150000</v>
      </c>
      <c r="N52" s="8">
        <v>150000</v>
      </c>
      <c r="O52" s="10">
        <f t="shared" si="2"/>
        <v>157.2826086956522</v>
      </c>
    </row>
    <row r="53" spans="1:15" s="4" customFormat="1" ht="24">
      <c r="A53" s="19"/>
      <c r="B53" s="19">
        <v>42</v>
      </c>
      <c r="C53" s="19"/>
      <c r="D53" s="19"/>
      <c r="E53" s="19"/>
      <c r="F53" s="20" t="s">
        <v>23</v>
      </c>
      <c r="G53" s="9">
        <v>138000</v>
      </c>
      <c r="H53" s="9">
        <v>117050</v>
      </c>
      <c r="I53" s="9">
        <v>80000</v>
      </c>
      <c r="J53" s="9">
        <v>0</v>
      </c>
      <c r="K53" s="9">
        <v>37050</v>
      </c>
      <c r="L53" s="9">
        <v>0</v>
      </c>
      <c r="M53" s="9">
        <v>120000</v>
      </c>
      <c r="N53" s="9">
        <v>120000</v>
      </c>
      <c r="O53" s="10">
        <f t="shared" si="2"/>
        <v>84.81884057971014</v>
      </c>
    </row>
    <row r="54" spans="1:15" ht="18" customHeight="1">
      <c r="A54" s="28"/>
      <c r="B54" s="28"/>
      <c r="C54" s="28">
        <v>422</v>
      </c>
      <c r="D54" s="28"/>
      <c r="E54" s="28"/>
      <c r="F54" s="29" t="s">
        <v>24</v>
      </c>
      <c r="G54" s="30">
        <v>137500</v>
      </c>
      <c r="H54" s="30">
        <v>112050</v>
      </c>
      <c r="I54" s="30">
        <v>80000</v>
      </c>
      <c r="J54" s="30">
        <v>0</v>
      </c>
      <c r="K54" s="30">
        <v>32050</v>
      </c>
      <c r="L54" s="30">
        <v>0</v>
      </c>
      <c r="M54" s="30">
        <v>0</v>
      </c>
      <c r="N54" s="30">
        <v>0</v>
      </c>
      <c r="O54" s="12">
        <f t="shared" si="2"/>
        <v>81.49090909090908</v>
      </c>
    </row>
    <row r="55" spans="1:15" ht="16.5" customHeight="1">
      <c r="A55" s="28"/>
      <c r="B55" s="28"/>
      <c r="C55" s="28">
        <v>424</v>
      </c>
      <c r="D55" s="28"/>
      <c r="E55" s="28"/>
      <c r="F55" s="29" t="s">
        <v>25</v>
      </c>
      <c r="G55" s="30">
        <v>500</v>
      </c>
      <c r="H55" s="30">
        <v>2000</v>
      </c>
      <c r="I55" s="30">
        <v>0</v>
      </c>
      <c r="J55" s="30">
        <v>0</v>
      </c>
      <c r="K55" s="30">
        <v>2000</v>
      </c>
      <c r="L55" s="30">
        <v>0</v>
      </c>
      <c r="M55" s="30">
        <v>0</v>
      </c>
      <c r="N55" s="30">
        <v>0</v>
      </c>
      <c r="O55" s="12">
        <f>H55/G55*100</f>
        <v>400</v>
      </c>
    </row>
    <row r="56" spans="1:15" ht="16.5" customHeight="1">
      <c r="A56" s="28"/>
      <c r="B56" s="28"/>
      <c r="C56" s="28">
        <v>426</v>
      </c>
      <c r="D56" s="28"/>
      <c r="E56" s="28"/>
      <c r="F56" s="29" t="s">
        <v>26</v>
      </c>
      <c r="G56" s="30">
        <v>0</v>
      </c>
      <c r="H56" s="30">
        <v>3000</v>
      </c>
      <c r="I56" s="30">
        <v>0</v>
      </c>
      <c r="J56" s="30">
        <v>0</v>
      </c>
      <c r="K56" s="30">
        <v>3000</v>
      </c>
      <c r="L56" s="30">
        <v>0</v>
      </c>
      <c r="M56" s="30">
        <v>0</v>
      </c>
      <c r="N56" s="30">
        <v>0</v>
      </c>
      <c r="O56" s="12">
        <v>0</v>
      </c>
    </row>
    <row r="57" spans="1:18" ht="24">
      <c r="A57" s="19"/>
      <c r="B57" s="19">
        <v>45</v>
      </c>
      <c r="C57" s="19"/>
      <c r="D57" s="19"/>
      <c r="E57" s="19"/>
      <c r="F57" s="20" t="s">
        <v>42</v>
      </c>
      <c r="G57" s="9">
        <v>0</v>
      </c>
      <c r="H57" s="9">
        <v>100000</v>
      </c>
      <c r="I57" s="9">
        <v>100000</v>
      </c>
      <c r="J57" s="9">
        <v>0</v>
      </c>
      <c r="K57" s="9">
        <v>0</v>
      </c>
      <c r="L57" s="9">
        <v>0</v>
      </c>
      <c r="M57" s="9">
        <v>30000</v>
      </c>
      <c r="N57" s="9">
        <v>30000</v>
      </c>
      <c r="O57" s="12">
        <v>0</v>
      </c>
      <c r="P57" s="4"/>
      <c r="Q57" s="4"/>
      <c r="R57" s="4"/>
    </row>
    <row r="58" spans="1:18" s="4" customFormat="1" ht="24">
      <c r="A58" s="28"/>
      <c r="B58" s="28"/>
      <c r="C58" s="28">
        <v>451</v>
      </c>
      <c r="D58" s="28"/>
      <c r="E58" s="28"/>
      <c r="F58" s="29" t="s">
        <v>27</v>
      </c>
      <c r="G58" s="30">
        <v>0</v>
      </c>
      <c r="H58" s="30">
        <v>100000</v>
      </c>
      <c r="I58" s="30">
        <v>100000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12">
        <v>0</v>
      </c>
      <c r="P58"/>
      <c r="Q58"/>
      <c r="R58"/>
    </row>
    <row r="59" spans="1:18" ht="12.75">
      <c r="A59" s="48" t="s">
        <v>45</v>
      </c>
      <c r="B59" s="48"/>
      <c r="C59" s="48"/>
      <c r="D59" s="48"/>
      <c r="E59" s="48"/>
      <c r="F59" s="48"/>
      <c r="G59" s="14">
        <v>10093518</v>
      </c>
      <c r="H59" s="14">
        <v>11125570</v>
      </c>
      <c r="I59" s="14">
        <v>3164820</v>
      </c>
      <c r="J59" s="14">
        <v>7265000</v>
      </c>
      <c r="K59" s="14">
        <v>563900</v>
      </c>
      <c r="L59" s="14">
        <v>131850</v>
      </c>
      <c r="M59" s="14">
        <v>11141720</v>
      </c>
      <c r="N59" s="14">
        <v>11250000</v>
      </c>
      <c r="O59" s="10">
        <f>H59/G59*100</f>
        <v>110.22489879148183</v>
      </c>
      <c r="P59" s="2"/>
      <c r="Q59" s="3"/>
      <c r="R59" s="3"/>
    </row>
    <row r="60" ht="12.75">
      <c r="S60" s="3"/>
    </row>
    <row r="63" ht="12.75">
      <c r="C63" t="s">
        <v>46</v>
      </c>
    </row>
    <row r="65" ht="12.75">
      <c r="C65" t="s">
        <v>47</v>
      </c>
    </row>
    <row r="67" ht="12.75">
      <c r="N67" s="1"/>
    </row>
  </sheetData>
  <sheetProtection/>
  <mergeCells count="17">
    <mergeCell ref="I7:K7"/>
    <mergeCell ref="A32:F33"/>
    <mergeCell ref="A34:F34"/>
    <mergeCell ref="A59:F59"/>
    <mergeCell ref="A7:E7"/>
    <mergeCell ref="F7:F8"/>
    <mergeCell ref="G7:G8"/>
    <mergeCell ref="M7:M8"/>
    <mergeCell ref="A1:O1"/>
    <mergeCell ref="A2:O2"/>
    <mergeCell ref="A3:O3"/>
    <mergeCell ref="A4:O4"/>
    <mergeCell ref="A5:O5"/>
    <mergeCell ref="A6:O6"/>
    <mergeCell ref="N7:N8"/>
    <mergeCell ref="O7:O8"/>
    <mergeCell ref="H7:H8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Windows korisnik</cp:lastModifiedBy>
  <cp:lastPrinted>2015-12-23T14:30:21Z</cp:lastPrinted>
  <dcterms:created xsi:type="dcterms:W3CDTF">2009-12-14T09:46:31Z</dcterms:created>
  <dcterms:modified xsi:type="dcterms:W3CDTF">2021-01-30T20:28:32Z</dcterms:modified>
  <cp:category/>
  <cp:version/>
  <cp:contentType/>
  <cp:contentStatus/>
</cp:coreProperties>
</file>