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prijedlog rebalansa" sheetId="1" r:id="rId1"/>
  </sheets>
  <definedNames>
    <definedName name="_xlnm.Print_Titles" localSheetId="0">'prijedlog rebalansa'!$5:$9</definedName>
  </definedNames>
  <calcPr fullCalcOnLoad="1"/>
</workbook>
</file>

<file path=xl/sharedStrings.xml><?xml version="1.0" encoding="utf-8"?>
<sst xmlns="http://schemas.openxmlformats.org/spreadsheetml/2006/main" count="75" uniqueCount="68">
  <si>
    <t>Računski plan proračuna</t>
  </si>
  <si>
    <t>Naziv računa</t>
  </si>
  <si>
    <t>Državni</t>
  </si>
  <si>
    <t>Povećanje/smanjenje</t>
  </si>
  <si>
    <t>Prihodi poslovanja</t>
  </si>
  <si>
    <t>Prihodi od imovine</t>
  </si>
  <si>
    <t>Prihodi od financijske imovine</t>
  </si>
  <si>
    <t>Prihodi po posebnim propisima</t>
  </si>
  <si>
    <t>Prihodi od prodaje proizvedene dugotrajne imovine</t>
  </si>
  <si>
    <t>Prihodi od prodaje nefinancijske imovine</t>
  </si>
  <si>
    <t>Vlastiti izvori</t>
  </si>
  <si>
    <t>Višak prihoda poslovanja</t>
  </si>
  <si>
    <t>Rashodi poslovanja</t>
  </si>
  <si>
    <t>Rashodi za zaposlene</t>
  </si>
  <si>
    <t>Plaće</t>
  </si>
  <si>
    <t>Ostali rashodi za zaposlene</t>
  </si>
  <si>
    <t>Doprinosi na plaće</t>
  </si>
  <si>
    <t>Materijalni rashodi</t>
  </si>
  <si>
    <t>Rashodi za usluge</t>
  </si>
  <si>
    <t>Ostali nespomenuti rashodi poslovanja</t>
  </si>
  <si>
    <t>Finncijski rashodi</t>
  </si>
  <si>
    <t>Ostali finncijski rashodi</t>
  </si>
  <si>
    <t>Rashodi za nabavu nefinncijske imovine</t>
  </si>
  <si>
    <t>Rashodi za nabavu proizvedene dugotrajne imovine</t>
  </si>
  <si>
    <t>Postrojenja i oprema</t>
  </si>
  <si>
    <t>Knjige</t>
  </si>
  <si>
    <t>Nematerijalna proizvedena imovina</t>
  </si>
  <si>
    <t>Rashodi za dodatna ulaganja na nefinncijskoj imovini</t>
  </si>
  <si>
    <t>Dodatna ulaganja na građevinskim objektima</t>
  </si>
  <si>
    <t>Prihodi od prodaje građevinskih ojekata</t>
  </si>
  <si>
    <t>Skupina</t>
  </si>
  <si>
    <t>Podskupina</t>
  </si>
  <si>
    <t>Odjeljak</t>
  </si>
  <si>
    <t>Rashodi za metrijal i energiju</t>
  </si>
  <si>
    <t>Indeks (16/6*100)</t>
  </si>
  <si>
    <t>Ukupni tekući rashodi sk. računa 31+32+34+37</t>
  </si>
  <si>
    <t>Sveukupni prihodi + primici + višak prihoda iz prošle godine</t>
  </si>
  <si>
    <t>Naknade građanima i kućanstvima iz državnog proračuna</t>
  </si>
  <si>
    <t>Pomoći iz ino.i unu.opće drža.</t>
  </si>
  <si>
    <t>Pomoći iz proračuna</t>
  </si>
  <si>
    <t>Prihodi od pro.proi.i roba.te pruž.usluga</t>
  </si>
  <si>
    <t>Prihodi od pruženih usluga</t>
  </si>
  <si>
    <t>Donacije od pravnih i fizičkih osoba</t>
  </si>
  <si>
    <t>Prihodi iz proračuna</t>
  </si>
  <si>
    <t>Prih.iz pror.za finan.redo.djelat.prora.korisnik.</t>
  </si>
  <si>
    <t>Rezultat poslovanja</t>
  </si>
  <si>
    <t>Manjak prihoda poslovanja</t>
  </si>
  <si>
    <t>S</t>
  </si>
  <si>
    <t>Sveukupni rashodi i izdatci(3+4+5)</t>
  </si>
  <si>
    <t>Županijskprora. i prihodi od financi. imovine</t>
  </si>
  <si>
    <t>Župani. pora. i prihodi od financi. Imovine, agencije</t>
  </si>
  <si>
    <t>Županijs.prora. i prihodi od financi. Imovine,  agencije</t>
  </si>
  <si>
    <t>AKTIVNOSTI: srednješkolsko obrazovanje - redovna djelatnost, učenički dom , obrazovanje uz rad i najam prostora</t>
  </si>
  <si>
    <t xml:space="preserve">Vlastiti,po posebn.propi.pri.od nef imovi </t>
  </si>
  <si>
    <t>Naknada troško.osobama izvan radnog odnosa</t>
  </si>
  <si>
    <t>Ravnatelj</t>
  </si>
  <si>
    <t>Ivan Vidmar, prof.</t>
  </si>
  <si>
    <t>Naknade troško.zaposle.</t>
  </si>
  <si>
    <t>Ukupno za 2015.</t>
  </si>
  <si>
    <t>Planirani iznos za 2015.</t>
  </si>
  <si>
    <t>Novi plan za 2015.</t>
  </si>
  <si>
    <t>Teku.pom.pror.kori.iz pro.koji im nije nadležan</t>
  </si>
  <si>
    <t>Pomoći iz drž.pror.tem.pri.sred.euro.unij</t>
  </si>
  <si>
    <t xml:space="preserve">Ostali rashodi </t>
  </si>
  <si>
    <t>Kazne,penali i nakna.štete</t>
  </si>
  <si>
    <t>Razred</t>
  </si>
  <si>
    <t xml:space="preserve"> </t>
  </si>
  <si>
    <t xml:space="preserve">  Izmjene i dopune Financijskog plana Srednje škole Otočac za 2015. godinu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</si>
</sst>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#,##0.0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 wrapText="1"/>
    </xf>
    <xf numFmtId="3" fontId="4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/>
    </xf>
    <xf numFmtId="0" fontId="4" fillId="9" borderId="10" xfId="0" applyFont="1" applyFill="1" applyBorder="1" applyAlignment="1">
      <alignment/>
    </xf>
    <xf numFmtId="0" fontId="4" fillId="9" borderId="10" xfId="0" applyFont="1" applyFill="1" applyBorder="1" applyAlignment="1">
      <alignment wrapText="1"/>
    </xf>
    <xf numFmtId="0" fontId="4" fillId="11" borderId="10" xfId="0" applyFont="1" applyFill="1" applyBorder="1" applyAlignment="1">
      <alignment/>
    </xf>
    <xf numFmtId="0" fontId="4" fillId="11" borderId="10" xfId="0" applyFont="1" applyFill="1" applyBorder="1" applyAlignment="1">
      <alignment/>
    </xf>
    <xf numFmtId="0" fontId="4" fillId="11" borderId="10" xfId="0" applyFont="1" applyFill="1" applyBorder="1" applyAlignment="1">
      <alignment wrapText="1"/>
    </xf>
    <xf numFmtId="0" fontId="4" fillId="9" borderId="10" xfId="0" applyFont="1" applyFill="1" applyBorder="1" applyAlignment="1">
      <alignment/>
    </xf>
    <xf numFmtId="0" fontId="4" fillId="9" borderId="10" xfId="0" applyFont="1" applyFill="1" applyBorder="1" applyAlignment="1">
      <alignment wrapText="1"/>
    </xf>
    <xf numFmtId="0" fontId="4" fillId="11" borderId="10" xfId="0" applyFont="1" applyFill="1" applyBorder="1" applyAlignment="1">
      <alignment wrapText="1"/>
    </xf>
    <xf numFmtId="0" fontId="1" fillId="11" borderId="10" xfId="0" applyFont="1" applyFill="1" applyBorder="1" applyAlignment="1">
      <alignment/>
    </xf>
    <xf numFmtId="0" fontId="1" fillId="5" borderId="0" xfId="0" applyFont="1" applyFill="1" applyAlignment="1">
      <alignment/>
    </xf>
    <xf numFmtId="0" fontId="4" fillId="33" borderId="10" xfId="0" applyFont="1" applyFill="1" applyBorder="1" applyAlignment="1">
      <alignment horizontal="center" textRotation="90" wrapText="1"/>
    </xf>
    <xf numFmtId="0" fontId="1" fillId="9" borderId="10" xfId="0" applyFont="1" applyFill="1" applyBorder="1" applyAlignment="1">
      <alignment/>
    </xf>
    <xf numFmtId="0" fontId="1" fillId="9" borderId="10" xfId="0" applyFont="1" applyFill="1" applyBorder="1" applyAlignment="1">
      <alignment/>
    </xf>
    <xf numFmtId="0" fontId="1" fillId="9" borderId="10" xfId="0" applyFont="1" applyFill="1" applyBorder="1" applyAlignment="1">
      <alignment wrapText="1"/>
    </xf>
    <xf numFmtId="0" fontId="1" fillId="9" borderId="10" xfId="0" applyFont="1" applyFill="1" applyBorder="1" applyAlignment="1">
      <alignment wrapText="1"/>
    </xf>
    <xf numFmtId="0" fontId="1" fillId="11" borderId="10" xfId="0" applyFont="1" applyFill="1" applyBorder="1" applyAlignment="1">
      <alignment/>
    </xf>
    <xf numFmtId="0" fontId="1" fillId="11" borderId="10" xfId="0" applyFont="1" applyFill="1" applyBorder="1" applyAlignment="1">
      <alignment wrapText="1"/>
    </xf>
    <xf numFmtId="0" fontId="1" fillId="11" borderId="10" xfId="0" applyFont="1" applyFill="1" applyBorder="1" applyAlignment="1">
      <alignment wrapText="1"/>
    </xf>
    <xf numFmtId="0" fontId="1" fillId="0" borderId="0" xfId="0" applyFont="1" applyAlignment="1">
      <alignment/>
    </xf>
    <xf numFmtId="3" fontId="4" fillId="15" borderId="10" xfId="0" applyNumberFormat="1" applyFont="1" applyFill="1" applyBorder="1" applyAlignment="1">
      <alignment/>
    </xf>
    <xf numFmtId="3" fontId="4" fillId="5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4" fillId="4" borderId="10" xfId="0" applyNumberFormat="1" applyFont="1" applyFill="1" applyBorder="1" applyAlignment="1">
      <alignment/>
    </xf>
    <xf numFmtId="0" fontId="1" fillId="5" borderId="10" xfId="0" applyFont="1" applyFill="1" applyBorder="1" applyAlignment="1">
      <alignment/>
    </xf>
    <xf numFmtId="3" fontId="1" fillId="5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4" borderId="10" xfId="0" applyFont="1" applyFill="1" applyBorder="1" applyAlignment="1">
      <alignment/>
    </xf>
    <xf numFmtId="3" fontId="7" fillId="4" borderId="10" xfId="0" applyNumberFormat="1" applyFont="1" applyFill="1" applyBorder="1" applyAlignment="1">
      <alignment/>
    </xf>
    <xf numFmtId="3" fontId="1" fillId="4" borderId="10" xfId="0" applyNumberFormat="1" applyFont="1" applyFill="1" applyBorder="1" applyAlignment="1">
      <alignment/>
    </xf>
    <xf numFmtId="3" fontId="1" fillId="4" borderId="10" xfId="0" applyNumberFormat="1" applyFont="1" applyFill="1" applyBorder="1" applyAlignment="1">
      <alignment/>
    </xf>
    <xf numFmtId="3" fontId="6" fillId="4" borderId="10" xfId="0" applyNumberFormat="1" applyFont="1" applyFill="1" applyBorder="1" applyAlignment="1">
      <alignment/>
    </xf>
    <xf numFmtId="3" fontId="7" fillId="5" borderId="10" xfId="0" applyNumberFormat="1" applyFont="1" applyFill="1" applyBorder="1" applyAlignment="1">
      <alignment/>
    </xf>
    <xf numFmtId="3" fontId="1" fillId="5" borderId="10" xfId="0" applyNumberFormat="1" applyFont="1" applyFill="1" applyBorder="1" applyAlignment="1">
      <alignment/>
    </xf>
    <xf numFmtId="3" fontId="6" fillId="5" borderId="10" xfId="0" applyNumberFormat="1" applyFont="1" applyFill="1" applyBorder="1" applyAlignment="1">
      <alignment/>
    </xf>
    <xf numFmtId="3" fontId="8" fillId="5" borderId="10" xfId="0" applyNumberFormat="1" applyFont="1" applyFill="1" applyBorder="1" applyAlignment="1">
      <alignment/>
    </xf>
    <xf numFmtId="0" fontId="1" fillId="7" borderId="10" xfId="0" applyFont="1" applyFill="1" applyBorder="1" applyAlignment="1">
      <alignment/>
    </xf>
    <xf numFmtId="3" fontId="7" fillId="7" borderId="10" xfId="0" applyNumberFormat="1" applyFont="1" applyFill="1" applyBorder="1" applyAlignment="1">
      <alignment/>
    </xf>
    <xf numFmtId="3" fontId="4" fillId="7" borderId="10" xfId="0" applyNumberFormat="1" applyFont="1" applyFill="1" applyBorder="1" applyAlignment="1">
      <alignment/>
    </xf>
    <xf numFmtId="3" fontId="1" fillId="7" borderId="10" xfId="0" applyNumberFormat="1" applyFont="1" applyFill="1" applyBorder="1" applyAlignment="1">
      <alignment/>
    </xf>
    <xf numFmtId="3" fontId="6" fillId="7" borderId="10" xfId="0" applyNumberFormat="1" applyFont="1" applyFill="1" applyBorder="1" applyAlignment="1">
      <alignment/>
    </xf>
    <xf numFmtId="3" fontId="1" fillId="7" borderId="10" xfId="0" applyNumberFormat="1" applyFont="1" applyFill="1" applyBorder="1" applyAlignment="1">
      <alignment/>
    </xf>
    <xf numFmtId="3" fontId="4" fillId="7" borderId="11" xfId="0" applyNumberFormat="1" applyFont="1" applyFill="1" applyBorder="1" applyAlignment="1">
      <alignment/>
    </xf>
    <xf numFmtId="3" fontId="7" fillId="15" borderId="1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8" fillId="15" borderId="10" xfId="0" applyNumberFormat="1" applyFont="1" applyFill="1" applyBorder="1" applyAlignment="1">
      <alignment/>
    </xf>
    <xf numFmtId="3" fontId="1" fillId="15" borderId="10" xfId="0" applyNumberFormat="1" applyFont="1" applyFill="1" applyBorder="1" applyAlignment="1">
      <alignment/>
    </xf>
    <xf numFmtId="3" fontId="6" fillId="15" borderId="10" xfId="0" applyNumberFormat="1" applyFont="1" applyFill="1" applyBorder="1" applyAlignment="1">
      <alignment/>
    </xf>
    <xf numFmtId="0" fontId="1" fillId="7" borderId="10" xfId="0" applyFont="1" applyFill="1" applyBorder="1" applyAlignment="1">
      <alignment/>
    </xf>
    <xf numFmtId="0" fontId="1" fillId="15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20" borderId="10" xfId="0" applyFont="1" applyFill="1" applyBorder="1" applyAlignment="1">
      <alignment/>
    </xf>
    <xf numFmtId="0" fontId="1" fillId="9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3" fontId="4" fillId="4" borderId="12" xfId="0" applyNumberFormat="1" applyFont="1" applyFill="1" applyBorder="1" applyAlignment="1">
      <alignment horizontal="right"/>
    </xf>
    <xf numFmtId="3" fontId="4" fillId="4" borderId="13" xfId="0" applyNumberFormat="1" applyFont="1" applyFill="1" applyBorder="1" applyAlignment="1">
      <alignment horizontal="right"/>
    </xf>
    <xf numFmtId="3" fontId="4" fillId="7" borderId="12" xfId="0" applyNumberFormat="1" applyFont="1" applyFill="1" applyBorder="1" applyAlignment="1">
      <alignment horizontal="right"/>
    </xf>
    <xf numFmtId="3" fontId="4" fillId="7" borderId="13" xfId="0" applyNumberFormat="1" applyFont="1" applyFill="1" applyBorder="1" applyAlignment="1">
      <alignment horizontal="right"/>
    </xf>
    <xf numFmtId="3" fontId="4" fillId="5" borderId="12" xfId="0" applyNumberFormat="1" applyFont="1" applyFill="1" applyBorder="1" applyAlignment="1">
      <alignment horizontal="right"/>
    </xf>
    <xf numFmtId="3" fontId="4" fillId="5" borderId="13" xfId="0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7" borderId="12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 wrapText="1"/>
    </xf>
    <xf numFmtId="0" fontId="4" fillId="5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20" borderId="12" xfId="0" applyFont="1" applyFill="1" applyBorder="1" applyAlignment="1">
      <alignment horizontal="center" wrapText="1"/>
    </xf>
    <xf numFmtId="0" fontId="4" fillId="20" borderId="21" xfId="0" applyFont="1" applyFill="1" applyBorder="1" applyAlignment="1">
      <alignment horizontal="center" wrapText="1"/>
    </xf>
    <xf numFmtId="0" fontId="4" fillId="20" borderId="13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3" fontId="4" fillId="33" borderId="12" xfId="0" applyNumberFormat="1" applyFont="1" applyFill="1" applyBorder="1" applyAlignment="1">
      <alignment horizontal="right"/>
    </xf>
    <xf numFmtId="3" fontId="4" fillId="33" borderId="13" xfId="0" applyNumberFormat="1" applyFont="1" applyFill="1" applyBorder="1" applyAlignment="1">
      <alignment horizontal="right"/>
    </xf>
    <xf numFmtId="0" fontId="4" fillId="4" borderId="12" xfId="0" applyFont="1" applyFill="1" applyBorder="1" applyAlignment="1">
      <alignment horizontal="center" wrapText="1"/>
    </xf>
    <xf numFmtId="0" fontId="4" fillId="4" borderId="21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0" fontId="4" fillId="15" borderId="1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3" fontId="4" fillId="11" borderId="11" xfId="0" applyNumberFormat="1" applyFont="1" applyFill="1" applyBorder="1" applyAlignment="1">
      <alignment horizontal="center" vertical="center" wrapText="1"/>
    </xf>
    <xf numFmtId="3" fontId="4" fillId="11" borderId="14" xfId="0" applyNumberFormat="1" applyFont="1" applyFill="1" applyBorder="1" applyAlignment="1">
      <alignment horizontal="center" vertical="center" wrapText="1"/>
    </xf>
    <xf numFmtId="3" fontId="4" fillId="11" borderId="15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9" borderId="16" xfId="0" applyFont="1" applyFill="1" applyBorder="1" applyAlignment="1">
      <alignment horizontal="center" wrapText="1"/>
    </xf>
    <xf numFmtId="0" fontId="4" fillId="9" borderId="17" xfId="0" applyFont="1" applyFill="1" applyBorder="1" applyAlignment="1">
      <alignment horizontal="center" wrapText="1"/>
    </xf>
    <xf numFmtId="0" fontId="4" fillId="9" borderId="18" xfId="0" applyFont="1" applyFill="1" applyBorder="1" applyAlignment="1">
      <alignment horizontal="center" wrapText="1"/>
    </xf>
    <xf numFmtId="0" fontId="4" fillId="9" borderId="22" xfId="0" applyFont="1" applyFill="1" applyBorder="1" applyAlignment="1">
      <alignment horizontal="center" wrapText="1"/>
    </xf>
    <xf numFmtId="0" fontId="4" fillId="9" borderId="23" xfId="0" applyFont="1" applyFill="1" applyBorder="1" applyAlignment="1">
      <alignment horizontal="center" wrapText="1"/>
    </xf>
    <xf numFmtId="0" fontId="4" fillId="9" borderId="24" xfId="0" applyFont="1" applyFill="1" applyBorder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5"/>
  <sheetViews>
    <sheetView tabSelected="1" workbookViewId="0" topLeftCell="A1">
      <selection activeCell="T10" sqref="T10"/>
    </sheetView>
  </sheetViews>
  <sheetFormatPr defaultColWidth="9.140625" defaultRowHeight="12.75"/>
  <cols>
    <col min="1" max="2" width="3.00390625" style="2" bestFit="1" customWidth="1"/>
    <col min="3" max="3" width="3.57421875" style="2" bestFit="1" customWidth="1"/>
    <col min="4" max="4" width="5.140625" style="2" bestFit="1" customWidth="1"/>
    <col min="5" max="5" width="11.00390625" style="4" customWidth="1"/>
    <col min="6" max="6" width="9.140625" style="4" customWidth="1"/>
    <col min="7" max="7" width="7.8515625" style="25" customWidth="1"/>
    <col min="8" max="8" width="8.421875" style="16" customWidth="1"/>
    <col min="9" max="9" width="7.28125" style="2" customWidth="1"/>
    <col min="10" max="10" width="8.140625" style="2" customWidth="1"/>
    <col min="11" max="11" width="9.140625" style="2" customWidth="1"/>
    <col min="12" max="12" width="7.421875" style="2" customWidth="1"/>
    <col min="13" max="13" width="8.57421875" style="2" customWidth="1"/>
    <col min="14" max="14" width="8.140625" style="2" customWidth="1"/>
    <col min="15" max="16" width="9.421875" style="2" customWidth="1"/>
    <col min="17" max="17" width="7.00390625" style="2" customWidth="1"/>
    <col min="18" max="16384" width="9.140625" style="2" customWidth="1"/>
  </cols>
  <sheetData>
    <row r="1" spans="1:17" ht="11.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11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7" ht="18">
      <c r="A3" s="76" t="s">
        <v>67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8"/>
    </row>
    <row r="4" spans="1:17" ht="11.25">
      <c r="A4" s="79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1"/>
    </row>
    <row r="5" spans="1:17" ht="11.25">
      <c r="A5" s="82" t="s">
        <v>52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</row>
    <row r="6" spans="1:17" ht="18.75" customHeight="1">
      <c r="A6" s="85" t="s">
        <v>0</v>
      </c>
      <c r="B6" s="86"/>
      <c r="C6" s="86"/>
      <c r="D6" s="87"/>
      <c r="E6" s="91" t="s">
        <v>1</v>
      </c>
      <c r="F6" s="92" t="s">
        <v>58</v>
      </c>
      <c r="G6" s="95" t="s">
        <v>59</v>
      </c>
      <c r="H6" s="96"/>
      <c r="I6" s="97"/>
      <c r="J6" s="91" t="s">
        <v>3</v>
      </c>
      <c r="K6" s="91"/>
      <c r="L6" s="91"/>
      <c r="M6" s="91" t="s">
        <v>60</v>
      </c>
      <c r="N6" s="91"/>
      <c r="O6" s="91"/>
      <c r="P6" s="100" t="s">
        <v>58</v>
      </c>
      <c r="Q6" s="103" t="s">
        <v>34</v>
      </c>
    </row>
    <row r="7" spans="1:17" ht="22.5" customHeight="1">
      <c r="A7" s="88"/>
      <c r="B7" s="89"/>
      <c r="C7" s="89"/>
      <c r="D7" s="90"/>
      <c r="E7" s="91"/>
      <c r="F7" s="93"/>
      <c r="G7" s="71" t="s">
        <v>2</v>
      </c>
      <c r="H7" s="73" t="s">
        <v>49</v>
      </c>
      <c r="I7" s="69" t="s">
        <v>53</v>
      </c>
      <c r="J7" s="71" t="s">
        <v>2</v>
      </c>
      <c r="K7" s="73" t="s">
        <v>50</v>
      </c>
      <c r="L7" s="69" t="s">
        <v>53</v>
      </c>
      <c r="M7" s="71" t="s">
        <v>2</v>
      </c>
      <c r="N7" s="73" t="s">
        <v>51</v>
      </c>
      <c r="O7" s="69" t="s">
        <v>53</v>
      </c>
      <c r="P7" s="101"/>
      <c r="Q7" s="103"/>
    </row>
    <row r="8" spans="1:17" ht="54">
      <c r="A8" s="17" t="s">
        <v>65</v>
      </c>
      <c r="B8" s="17" t="s">
        <v>30</v>
      </c>
      <c r="C8" s="17" t="s">
        <v>31</v>
      </c>
      <c r="D8" s="17" t="s">
        <v>32</v>
      </c>
      <c r="E8" s="91"/>
      <c r="F8" s="94"/>
      <c r="G8" s="72"/>
      <c r="H8" s="74"/>
      <c r="I8" s="70"/>
      <c r="J8" s="72"/>
      <c r="K8" s="74"/>
      <c r="L8" s="70"/>
      <c r="M8" s="72"/>
      <c r="N8" s="74"/>
      <c r="O8" s="70"/>
      <c r="P8" s="102"/>
      <c r="Q8" s="103"/>
    </row>
    <row r="9" spans="1:17" ht="11.25">
      <c r="A9" s="1">
        <v>1</v>
      </c>
      <c r="B9" s="1">
        <v>2</v>
      </c>
      <c r="C9" s="1">
        <v>3</v>
      </c>
      <c r="D9" s="1" t="s">
        <v>66</v>
      </c>
      <c r="E9" s="1">
        <v>5</v>
      </c>
      <c r="F9" s="60">
        <v>6</v>
      </c>
      <c r="G9" s="57">
        <v>7</v>
      </c>
      <c r="H9" s="31">
        <v>8</v>
      </c>
      <c r="I9" s="1">
        <v>9</v>
      </c>
      <c r="J9" s="43">
        <v>10</v>
      </c>
      <c r="K9" s="31">
        <v>11</v>
      </c>
      <c r="L9" s="1">
        <v>12</v>
      </c>
      <c r="M9" s="43">
        <v>13</v>
      </c>
      <c r="N9" s="31">
        <v>14</v>
      </c>
      <c r="O9" s="1">
        <v>15</v>
      </c>
      <c r="P9" s="34">
        <v>16</v>
      </c>
      <c r="Q9" s="58">
        <v>17</v>
      </c>
    </row>
    <row r="10" spans="1:17" ht="31.5" customHeight="1">
      <c r="A10" s="7">
        <v>6</v>
      </c>
      <c r="B10" s="12"/>
      <c r="C10" s="12"/>
      <c r="D10" s="12"/>
      <c r="E10" s="13" t="s">
        <v>4</v>
      </c>
      <c r="F10" s="35">
        <v>11218355</v>
      </c>
      <c r="G10" s="44">
        <v>7256000</v>
      </c>
      <c r="H10" s="39">
        <v>3231155</v>
      </c>
      <c r="I10" s="51">
        <v>731200</v>
      </c>
      <c r="J10" s="44">
        <v>-480314</v>
      </c>
      <c r="K10" s="39">
        <v>-425147</v>
      </c>
      <c r="L10" s="51">
        <v>-117915</v>
      </c>
      <c r="M10" s="44">
        <v>6775686</v>
      </c>
      <c r="N10" s="39">
        <v>2806008</v>
      </c>
      <c r="O10" s="51">
        <v>613285</v>
      </c>
      <c r="P10" s="35">
        <v>10194979</v>
      </c>
      <c r="Q10" s="50">
        <f>P10/F10*100</f>
        <v>90.87766432779138</v>
      </c>
    </row>
    <row r="11" spans="1:20" ht="42" customHeight="1">
      <c r="A11" s="7"/>
      <c r="B11" s="12">
        <v>63</v>
      </c>
      <c r="C11" s="12"/>
      <c r="D11" s="12"/>
      <c r="E11" s="13" t="s">
        <v>38</v>
      </c>
      <c r="F11" s="30">
        <v>12000</v>
      </c>
      <c r="G11" s="45">
        <v>5500</v>
      </c>
      <c r="H11" s="27">
        <v>0</v>
      </c>
      <c r="I11" s="28">
        <v>6500</v>
      </c>
      <c r="J11" s="45">
        <v>6770186</v>
      </c>
      <c r="K11" s="27">
        <v>59228</v>
      </c>
      <c r="L11" s="28">
        <v>-5500</v>
      </c>
      <c r="M11" s="45">
        <v>6775686</v>
      </c>
      <c r="N11" s="27">
        <v>59228</v>
      </c>
      <c r="O11" s="28">
        <v>1000</v>
      </c>
      <c r="P11" s="30">
        <v>6835914</v>
      </c>
      <c r="Q11" s="50">
        <f aca="true" t="shared" si="0" ref="Q11:Q23">P11/F11*100</f>
        <v>56965.95</v>
      </c>
      <c r="T11" s="59"/>
    </row>
    <row r="12" spans="1:17" ht="26.25" customHeight="1">
      <c r="A12" s="7"/>
      <c r="B12" s="7"/>
      <c r="C12" s="18">
        <v>633</v>
      </c>
      <c r="D12" s="7"/>
      <c r="E12" s="21" t="s">
        <v>39</v>
      </c>
      <c r="F12" s="36">
        <v>12000</v>
      </c>
      <c r="G12" s="46">
        <v>5500</v>
      </c>
      <c r="H12" s="40">
        <v>0</v>
      </c>
      <c r="I12" s="52">
        <v>6500</v>
      </c>
      <c r="J12" s="46">
        <v>-5500</v>
      </c>
      <c r="K12" s="40">
        <v>0</v>
      </c>
      <c r="L12" s="52">
        <v>-5500</v>
      </c>
      <c r="M12" s="46">
        <v>0</v>
      </c>
      <c r="N12" s="40">
        <v>0</v>
      </c>
      <c r="O12" s="52">
        <v>1000</v>
      </c>
      <c r="P12" s="36">
        <v>1000</v>
      </c>
      <c r="Q12" s="50">
        <f t="shared" si="0"/>
        <v>8.333333333333332</v>
      </c>
    </row>
    <row r="13" spans="1:17" ht="48" customHeight="1">
      <c r="A13" s="7"/>
      <c r="B13" s="7"/>
      <c r="C13" s="18">
        <v>636</v>
      </c>
      <c r="D13" s="7"/>
      <c r="E13" s="61" t="s">
        <v>61</v>
      </c>
      <c r="F13" s="36">
        <v>0</v>
      </c>
      <c r="G13" s="46">
        <v>0</v>
      </c>
      <c r="H13" s="40">
        <v>0</v>
      </c>
      <c r="I13" s="52">
        <v>0</v>
      </c>
      <c r="J13" s="46">
        <v>6775686</v>
      </c>
      <c r="K13" s="40">
        <v>0</v>
      </c>
      <c r="L13" s="52">
        <v>0</v>
      </c>
      <c r="M13" s="46">
        <v>6775686</v>
      </c>
      <c r="N13" s="40">
        <v>0</v>
      </c>
      <c r="O13" s="52">
        <v>0</v>
      </c>
      <c r="P13" s="36">
        <v>6775686</v>
      </c>
      <c r="Q13" s="50" t="e">
        <f t="shared" si="0"/>
        <v>#DIV/0!</v>
      </c>
    </row>
    <row r="14" spans="1:17" ht="48.75" customHeight="1">
      <c r="A14" s="7"/>
      <c r="B14" s="7"/>
      <c r="C14" s="18">
        <v>638</v>
      </c>
      <c r="D14" s="7"/>
      <c r="E14" s="21" t="s">
        <v>62</v>
      </c>
      <c r="F14" s="36">
        <v>0</v>
      </c>
      <c r="G14" s="46">
        <v>0</v>
      </c>
      <c r="H14" s="40">
        <v>0</v>
      </c>
      <c r="I14" s="52">
        <v>0</v>
      </c>
      <c r="J14" s="46">
        <v>0</v>
      </c>
      <c r="K14" s="40">
        <v>59228</v>
      </c>
      <c r="L14" s="52">
        <v>0</v>
      </c>
      <c r="M14" s="46">
        <v>0</v>
      </c>
      <c r="N14" s="40">
        <v>59228</v>
      </c>
      <c r="O14" s="52">
        <v>0</v>
      </c>
      <c r="P14" s="36">
        <v>59228</v>
      </c>
      <c r="Q14" s="50"/>
    </row>
    <row r="15" spans="1:17" ht="30" customHeight="1">
      <c r="A15" s="12"/>
      <c r="B15" s="12">
        <v>64</v>
      </c>
      <c r="C15" s="12"/>
      <c r="D15" s="12"/>
      <c r="E15" s="13" t="s">
        <v>5</v>
      </c>
      <c r="F15" s="30">
        <v>250</v>
      </c>
      <c r="G15" s="45">
        <v>0</v>
      </c>
      <c r="H15" s="27">
        <v>0</v>
      </c>
      <c r="I15" s="28">
        <v>250</v>
      </c>
      <c r="J15" s="45">
        <v>0</v>
      </c>
      <c r="K15" s="27">
        <v>0</v>
      </c>
      <c r="L15" s="28">
        <v>635</v>
      </c>
      <c r="M15" s="45">
        <v>0</v>
      </c>
      <c r="N15" s="27">
        <v>0</v>
      </c>
      <c r="O15" s="28">
        <v>885</v>
      </c>
      <c r="P15" s="30">
        <v>885</v>
      </c>
      <c r="Q15" s="50">
        <f t="shared" si="0"/>
        <v>354</v>
      </c>
    </row>
    <row r="16" spans="1:17" ht="45" customHeight="1">
      <c r="A16" s="19"/>
      <c r="B16" s="19"/>
      <c r="C16" s="19">
        <v>641</v>
      </c>
      <c r="D16" s="19"/>
      <c r="E16" s="20" t="s">
        <v>6</v>
      </c>
      <c r="F16" s="36">
        <v>250</v>
      </c>
      <c r="G16" s="46">
        <v>0</v>
      </c>
      <c r="H16" s="40">
        <v>0</v>
      </c>
      <c r="I16" s="52">
        <v>250</v>
      </c>
      <c r="J16" s="46">
        <v>0</v>
      </c>
      <c r="K16" s="40">
        <v>0</v>
      </c>
      <c r="L16" s="52">
        <v>635</v>
      </c>
      <c r="M16" s="46">
        <v>0</v>
      </c>
      <c r="N16" s="40">
        <v>0</v>
      </c>
      <c r="O16" s="52">
        <v>885</v>
      </c>
      <c r="P16" s="36">
        <v>885</v>
      </c>
      <c r="Q16" s="50">
        <f t="shared" si="0"/>
        <v>354</v>
      </c>
    </row>
    <row r="17" spans="1:17" ht="40.5" customHeight="1">
      <c r="A17" s="19"/>
      <c r="B17" s="12">
        <v>65</v>
      </c>
      <c r="C17" s="12"/>
      <c r="D17" s="12"/>
      <c r="E17" s="13" t="s">
        <v>7</v>
      </c>
      <c r="F17" s="30">
        <v>155550</v>
      </c>
      <c r="G17" s="45">
        <v>30500</v>
      </c>
      <c r="H17" s="27">
        <v>0</v>
      </c>
      <c r="I17" s="28">
        <v>125050</v>
      </c>
      <c r="J17" s="45">
        <v>-30500</v>
      </c>
      <c r="K17" s="27">
        <v>0</v>
      </c>
      <c r="L17" s="28">
        <v>-3650</v>
      </c>
      <c r="M17" s="45">
        <v>0</v>
      </c>
      <c r="N17" s="27">
        <v>0</v>
      </c>
      <c r="O17" s="28">
        <v>121400</v>
      </c>
      <c r="P17" s="30">
        <v>121400</v>
      </c>
      <c r="Q17" s="50">
        <f t="shared" si="0"/>
        <v>78.04564448730312</v>
      </c>
    </row>
    <row r="18" spans="1:17" ht="39" customHeight="1">
      <c r="A18" s="19"/>
      <c r="B18" s="19"/>
      <c r="C18" s="19">
        <v>652</v>
      </c>
      <c r="D18" s="19"/>
      <c r="E18" s="20" t="s">
        <v>7</v>
      </c>
      <c r="F18" s="36">
        <v>155550</v>
      </c>
      <c r="G18" s="46">
        <v>30500</v>
      </c>
      <c r="H18" s="40">
        <v>0</v>
      </c>
      <c r="I18" s="52">
        <v>125050</v>
      </c>
      <c r="J18" s="46">
        <v>-30500</v>
      </c>
      <c r="K18" s="40">
        <v>0</v>
      </c>
      <c r="L18" s="52">
        <v>-3650</v>
      </c>
      <c r="M18" s="46">
        <v>0</v>
      </c>
      <c r="N18" s="40">
        <v>0</v>
      </c>
      <c r="O18" s="52">
        <v>121400</v>
      </c>
      <c r="P18" s="36">
        <v>121400</v>
      </c>
      <c r="Q18" s="50">
        <f t="shared" si="0"/>
        <v>78.04564448730312</v>
      </c>
    </row>
    <row r="19" spans="1:17" ht="47.25" customHeight="1">
      <c r="A19" s="19"/>
      <c r="B19" s="12">
        <v>66</v>
      </c>
      <c r="C19" s="12"/>
      <c r="D19" s="12"/>
      <c r="E19" s="13" t="s">
        <v>40</v>
      </c>
      <c r="F19" s="30">
        <v>599400</v>
      </c>
      <c r="G19" s="45">
        <v>0</v>
      </c>
      <c r="H19" s="27">
        <v>0</v>
      </c>
      <c r="I19" s="28">
        <v>599400</v>
      </c>
      <c r="J19" s="45">
        <v>0</v>
      </c>
      <c r="K19" s="27">
        <v>0</v>
      </c>
      <c r="L19" s="28">
        <v>-109400</v>
      </c>
      <c r="M19" s="45">
        <v>0</v>
      </c>
      <c r="N19" s="27">
        <v>0</v>
      </c>
      <c r="O19" s="28">
        <v>490000</v>
      </c>
      <c r="P19" s="30">
        <v>490000</v>
      </c>
      <c r="Q19" s="50">
        <f t="shared" si="0"/>
        <v>81.74841508174842</v>
      </c>
    </row>
    <row r="20" spans="1:17" ht="42.75" customHeight="1">
      <c r="A20" s="19"/>
      <c r="B20" s="19"/>
      <c r="C20" s="19">
        <v>661</v>
      </c>
      <c r="D20" s="19"/>
      <c r="E20" s="21" t="s">
        <v>41</v>
      </c>
      <c r="F20" s="36">
        <v>597400</v>
      </c>
      <c r="G20" s="46">
        <v>0</v>
      </c>
      <c r="H20" s="40">
        <v>0</v>
      </c>
      <c r="I20" s="52">
        <v>597400</v>
      </c>
      <c r="J20" s="46">
        <v>0</v>
      </c>
      <c r="K20" s="40">
        <v>0</v>
      </c>
      <c r="L20" s="52">
        <v>-107400</v>
      </c>
      <c r="M20" s="46">
        <v>0</v>
      </c>
      <c r="N20" s="40">
        <v>0</v>
      </c>
      <c r="O20" s="52">
        <v>490000</v>
      </c>
      <c r="P20" s="36">
        <v>490000</v>
      </c>
      <c r="Q20" s="50">
        <f t="shared" si="0"/>
        <v>82.02209574824238</v>
      </c>
    </row>
    <row r="21" spans="1:17" ht="42" customHeight="1">
      <c r="A21" s="19"/>
      <c r="B21" s="19"/>
      <c r="C21" s="19">
        <v>663</v>
      </c>
      <c r="D21" s="19"/>
      <c r="E21" s="21" t="s">
        <v>42</v>
      </c>
      <c r="F21" s="36">
        <v>2000</v>
      </c>
      <c r="G21" s="46">
        <v>0</v>
      </c>
      <c r="H21" s="40">
        <v>0</v>
      </c>
      <c r="I21" s="52">
        <v>2000</v>
      </c>
      <c r="J21" s="46">
        <v>0</v>
      </c>
      <c r="K21" s="40">
        <v>0</v>
      </c>
      <c r="L21" s="52">
        <v>-2000</v>
      </c>
      <c r="M21" s="46">
        <v>0</v>
      </c>
      <c r="N21" s="40">
        <v>0</v>
      </c>
      <c r="O21" s="52">
        <v>0</v>
      </c>
      <c r="P21" s="36">
        <v>0</v>
      </c>
      <c r="Q21" s="50">
        <f t="shared" si="0"/>
        <v>0</v>
      </c>
    </row>
    <row r="22" spans="1:17" ht="27.75" customHeight="1">
      <c r="A22" s="12"/>
      <c r="B22" s="12">
        <v>67</v>
      </c>
      <c r="C22" s="12"/>
      <c r="D22" s="12"/>
      <c r="E22" s="13" t="s">
        <v>43</v>
      </c>
      <c r="F22" s="30">
        <v>10451155</v>
      </c>
      <c r="G22" s="45">
        <v>7220000</v>
      </c>
      <c r="H22" s="27">
        <v>3231155</v>
      </c>
      <c r="I22" s="28">
        <v>0</v>
      </c>
      <c r="J22" s="45">
        <v>-7220000</v>
      </c>
      <c r="K22" s="27">
        <v>-484375</v>
      </c>
      <c r="L22" s="28">
        <v>0</v>
      </c>
      <c r="M22" s="45">
        <v>0</v>
      </c>
      <c r="N22" s="27">
        <v>2746780</v>
      </c>
      <c r="O22" s="28">
        <v>0</v>
      </c>
      <c r="P22" s="30">
        <v>2746780</v>
      </c>
      <c r="Q22" s="50">
        <f t="shared" si="0"/>
        <v>26.2820712160522</v>
      </c>
    </row>
    <row r="23" spans="1:17" ht="33.75" customHeight="1">
      <c r="A23" s="19"/>
      <c r="B23" s="19"/>
      <c r="C23" s="19">
        <v>671</v>
      </c>
      <c r="D23" s="19"/>
      <c r="E23" s="21" t="s">
        <v>44</v>
      </c>
      <c r="F23" s="36">
        <v>10451155</v>
      </c>
      <c r="G23" s="46">
        <v>7220000</v>
      </c>
      <c r="H23" s="40">
        <v>3231155</v>
      </c>
      <c r="I23" s="52">
        <v>0</v>
      </c>
      <c r="J23" s="46">
        <v>-7220000</v>
      </c>
      <c r="K23" s="40">
        <v>-484375</v>
      </c>
      <c r="L23" s="52">
        <v>0</v>
      </c>
      <c r="M23" s="46">
        <v>0</v>
      </c>
      <c r="N23" s="40">
        <v>2746780</v>
      </c>
      <c r="O23" s="52">
        <v>0</v>
      </c>
      <c r="P23" s="36">
        <v>2746780</v>
      </c>
      <c r="Q23" s="50">
        <f t="shared" si="0"/>
        <v>26.2820712160522</v>
      </c>
    </row>
    <row r="24" spans="1:17" ht="45">
      <c r="A24" s="7">
        <v>7</v>
      </c>
      <c r="B24" s="7"/>
      <c r="C24" s="7"/>
      <c r="D24" s="7"/>
      <c r="E24" s="8" t="s">
        <v>9</v>
      </c>
      <c r="F24" s="35">
        <v>2500</v>
      </c>
      <c r="G24" s="44">
        <v>0</v>
      </c>
      <c r="H24" s="39">
        <v>0</v>
      </c>
      <c r="I24" s="51">
        <v>2500</v>
      </c>
      <c r="J24" s="44">
        <v>0</v>
      </c>
      <c r="K24" s="39">
        <v>0</v>
      </c>
      <c r="L24" s="51">
        <v>-1000</v>
      </c>
      <c r="M24" s="44">
        <v>0</v>
      </c>
      <c r="N24" s="39">
        <v>0</v>
      </c>
      <c r="O24" s="51">
        <v>1500</v>
      </c>
      <c r="P24" s="35">
        <v>1500</v>
      </c>
      <c r="Q24" s="54">
        <f>P24/F24*100</f>
        <v>60</v>
      </c>
    </row>
    <row r="25" spans="1:17" ht="56.25">
      <c r="A25" s="19"/>
      <c r="B25" s="19">
        <v>72</v>
      </c>
      <c r="C25" s="19"/>
      <c r="D25" s="19"/>
      <c r="E25" s="20" t="s">
        <v>8</v>
      </c>
      <c r="F25" s="36">
        <v>2500</v>
      </c>
      <c r="G25" s="46">
        <v>0</v>
      </c>
      <c r="H25" s="40">
        <v>0</v>
      </c>
      <c r="I25" s="52">
        <v>2500</v>
      </c>
      <c r="J25" s="46">
        <v>0</v>
      </c>
      <c r="K25" s="40">
        <v>0</v>
      </c>
      <c r="L25" s="52">
        <v>-1000</v>
      </c>
      <c r="M25" s="46">
        <v>0</v>
      </c>
      <c r="N25" s="40">
        <v>0</v>
      </c>
      <c r="O25" s="52">
        <v>1500</v>
      </c>
      <c r="P25" s="36">
        <v>1500</v>
      </c>
      <c r="Q25" s="55">
        <f>P25/F25*100</f>
        <v>60</v>
      </c>
    </row>
    <row r="26" spans="1:17" ht="45">
      <c r="A26" s="19"/>
      <c r="B26" s="19"/>
      <c r="C26" s="19">
        <v>721</v>
      </c>
      <c r="D26" s="19"/>
      <c r="E26" s="20" t="s">
        <v>29</v>
      </c>
      <c r="F26" s="36">
        <v>2500</v>
      </c>
      <c r="G26" s="46">
        <v>0</v>
      </c>
      <c r="H26" s="40">
        <v>0</v>
      </c>
      <c r="I26" s="52">
        <v>2500</v>
      </c>
      <c r="J26" s="46">
        <v>0</v>
      </c>
      <c r="K26" s="40">
        <v>0</v>
      </c>
      <c r="L26" s="52">
        <v>-1000</v>
      </c>
      <c r="M26" s="46">
        <v>0</v>
      </c>
      <c r="N26" s="40">
        <v>0</v>
      </c>
      <c r="O26" s="52">
        <v>1500</v>
      </c>
      <c r="P26" s="36">
        <v>1500</v>
      </c>
      <c r="Q26" s="55">
        <f>P26/F26*100</f>
        <v>60</v>
      </c>
    </row>
    <row r="27" spans="1:17" ht="26.25" customHeight="1">
      <c r="A27" s="7">
        <v>9</v>
      </c>
      <c r="B27" s="7"/>
      <c r="C27" s="7"/>
      <c r="D27" s="7"/>
      <c r="E27" s="8" t="s">
        <v>10</v>
      </c>
      <c r="F27" s="35">
        <v>-102961</v>
      </c>
      <c r="G27" s="44">
        <v>0</v>
      </c>
      <c r="H27" s="42">
        <v>-182385</v>
      </c>
      <c r="I27" s="51">
        <v>79424</v>
      </c>
      <c r="J27" s="44">
        <v>5600</v>
      </c>
      <c r="K27" s="39">
        <v>0</v>
      </c>
      <c r="L27" s="51">
        <v>-5600</v>
      </c>
      <c r="M27" s="44">
        <v>5600</v>
      </c>
      <c r="N27" s="42">
        <v>-182385</v>
      </c>
      <c r="O27" s="51">
        <v>73824</v>
      </c>
      <c r="P27" s="35">
        <v>-102961</v>
      </c>
      <c r="Q27" s="54">
        <f>P27/F27*100</f>
        <v>100</v>
      </c>
    </row>
    <row r="28" spans="1:17" ht="23.25" customHeight="1">
      <c r="A28" s="19"/>
      <c r="B28" s="19">
        <v>92</v>
      </c>
      <c r="C28" s="19"/>
      <c r="D28" s="19"/>
      <c r="E28" s="20" t="s">
        <v>45</v>
      </c>
      <c r="F28" s="36">
        <v>-102961</v>
      </c>
      <c r="G28" s="46">
        <v>0</v>
      </c>
      <c r="H28" s="40">
        <v>-182385</v>
      </c>
      <c r="I28" s="52">
        <v>79424</v>
      </c>
      <c r="J28" s="46">
        <v>5600</v>
      </c>
      <c r="K28" s="40">
        <v>0</v>
      </c>
      <c r="L28" s="52">
        <v>-5600</v>
      </c>
      <c r="M28" s="46">
        <v>5600</v>
      </c>
      <c r="N28" s="40">
        <v>-182385</v>
      </c>
      <c r="O28" s="52">
        <v>73824</v>
      </c>
      <c r="P28" s="36">
        <v>-102961</v>
      </c>
      <c r="Q28" s="55">
        <f>P28/F28*100</f>
        <v>100</v>
      </c>
    </row>
    <row r="29" spans="1:17" ht="34.5" customHeight="1">
      <c r="A29" s="19"/>
      <c r="B29" s="19"/>
      <c r="C29" s="19"/>
      <c r="D29" s="19">
        <v>92211</v>
      </c>
      <c r="E29" s="20" t="s">
        <v>11</v>
      </c>
      <c r="F29" s="36">
        <v>79424</v>
      </c>
      <c r="G29" s="46">
        <v>0</v>
      </c>
      <c r="H29" s="40">
        <v>0</v>
      </c>
      <c r="I29" s="52">
        <v>79424</v>
      </c>
      <c r="J29" s="46">
        <v>5600</v>
      </c>
      <c r="K29" s="40">
        <v>0</v>
      </c>
      <c r="L29" s="52">
        <v>-5600</v>
      </c>
      <c r="M29" s="46">
        <v>5600</v>
      </c>
      <c r="N29" s="40">
        <v>0</v>
      </c>
      <c r="O29" s="52">
        <v>73824</v>
      </c>
      <c r="P29" s="36">
        <v>79424</v>
      </c>
      <c r="Q29" s="55">
        <v>0</v>
      </c>
    </row>
    <row r="30" spans="1:17" ht="28.5" customHeight="1">
      <c r="A30" s="19"/>
      <c r="B30" s="19"/>
      <c r="C30" s="19"/>
      <c r="D30" s="19">
        <v>92221</v>
      </c>
      <c r="E30" s="20" t="s">
        <v>46</v>
      </c>
      <c r="F30" s="36">
        <v>-182385</v>
      </c>
      <c r="G30" s="46">
        <v>0</v>
      </c>
      <c r="H30" s="40">
        <v>-182385</v>
      </c>
      <c r="I30" s="52">
        <v>0</v>
      </c>
      <c r="J30" s="46">
        <v>0</v>
      </c>
      <c r="K30" s="40">
        <v>0</v>
      </c>
      <c r="L30" s="52">
        <v>0</v>
      </c>
      <c r="M30" s="46"/>
      <c r="N30" s="40">
        <v>-182385</v>
      </c>
      <c r="O30" s="52">
        <v>0</v>
      </c>
      <c r="P30" s="36">
        <v>-182385</v>
      </c>
      <c r="Q30" s="55">
        <v>0</v>
      </c>
    </row>
    <row r="31" spans="1:17" ht="15" customHeight="1" hidden="1">
      <c r="A31" s="111" t="s">
        <v>36</v>
      </c>
      <c r="B31" s="112"/>
      <c r="C31" s="112"/>
      <c r="D31" s="112"/>
      <c r="E31" s="113"/>
      <c r="F31" s="63">
        <v>11117894</v>
      </c>
      <c r="G31" s="65">
        <v>7256000</v>
      </c>
      <c r="H31" s="67">
        <v>3048770</v>
      </c>
      <c r="I31" s="98">
        <v>813124</v>
      </c>
      <c r="J31" s="65">
        <v>-474714</v>
      </c>
      <c r="K31" s="67">
        <v>-425147</v>
      </c>
      <c r="L31" s="98">
        <v>-124515</v>
      </c>
      <c r="M31" s="65">
        <v>6781286</v>
      </c>
      <c r="N31" s="67">
        <v>2623623</v>
      </c>
      <c r="O31" s="98">
        <v>688609</v>
      </c>
      <c r="P31" s="63">
        <v>10093518</v>
      </c>
      <c r="Q31" s="55">
        <v>0</v>
      </c>
    </row>
    <row r="32" spans="1:17" ht="25.5" customHeight="1">
      <c r="A32" s="114"/>
      <c r="B32" s="115"/>
      <c r="C32" s="115"/>
      <c r="D32" s="115"/>
      <c r="E32" s="116"/>
      <c r="F32" s="64"/>
      <c r="G32" s="66"/>
      <c r="H32" s="68"/>
      <c r="I32" s="99"/>
      <c r="J32" s="66"/>
      <c r="K32" s="68"/>
      <c r="L32" s="99"/>
      <c r="M32" s="66"/>
      <c r="N32" s="68"/>
      <c r="O32" s="99"/>
      <c r="P32" s="64"/>
      <c r="Q32" s="55">
        <v>91</v>
      </c>
    </row>
    <row r="33" spans="1:17" ht="30" customHeight="1">
      <c r="A33" s="104" t="s">
        <v>35</v>
      </c>
      <c r="B33" s="105"/>
      <c r="C33" s="105"/>
      <c r="D33" s="105"/>
      <c r="E33" s="106"/>
      <c r="F33" s="30">
        <v>10936594</v>
      </c>
      <c r="G33" s="45">
        <v>7256000</v>
      </c>
      <c r="H33" s="27">
        <v>2928770</v>
      </c>
      <c r="I33" s="28">
        <v>751824</v>
      </c>
      <c r="J33" s="45">
        <v>-474714</v>
      </c>
      <c r="K33" s="27">
        <v>-392147</v>
      </c>
      <c r="L33" s="28">
        <v>-114215</v>
      </c>
      <c r="M33" s="45">
        <v>6781286</v>
      </c>
      <c r="N33" s="27">
        <v>2536623</v>
      </c>
      <c r="O33" s="28">
        <v>637609</v>
      </c>
      <c r="P33" s="30">
        <v>9955518</v>
      </c>
      <c r="Q33" s="26">
        <f>AVERAGE(P33/F33*100)</f>
        <v>91.02941921406243</v>
      </c>
    </row>
    <row r="34" spans="1:17" ht="22.5">
      <c r="A34" s="9">
        <v>3</v>
      </c>
      <c r="B34" s="9"/>
      <c r="C34" s="9"/>
      <c r="D34" s="9"/>
      <c r="E34" s="14" t="s">
        <v>12</v>
      </c>
      <c r="F34" s="35">
        <v>10936594</v>
      </c>
      <c r="G34" s="44">
        <v>7256000</v>
      </c>
      <c r="H34" s="39">
        <v>2928770</v>
      </c>
      <c r="I34" s="51">
        <v>751824</v>
      </c>
      <c r="J34" s="44">
        <v>-474714</v>
      </c>
      <c r="K34" s="39">
        <v>-392147</v>
      </c>
      <c r="L34" s="51">
        <v>-114215</v>
      </c>
      <c r="M34" s="44">
        <v>6781286</v>
      </c>
      <c r="N34" s="39">
        <v>2536623</v>
      </c>
      <c r="O34" s="51">
        <v>637609</v>
      </c>
      <c r="P34" s="35">
        <v>9955518</v>
      </c>
      <c r="Q34" s="50">
        <f>AVERAGE(P34/F34*100)</f>
        <v>91.02941921406243</v>
      </c>
    </row>
    <row r="35" spans="1:17" ht="22.5">
      <c r="A35" s="22"/>
      <c r="B35" s="10">
        <v>31</v>
      </c>
      <c r="C35" s="10"/>
      <c r="D35" s="10"/>
      <c r="E35" s="11" t="s">
        <v>13</v>
      </c>
      <c r="F35" s="30">
        <v>7220000</v>
      </c>
      <c r="G35" s="45">
        <v>7209000</v>
      </c>
      <c r="H35" s="27">
        <v>0</v>
      </c>
      <c r="I35" s="28">
        <v>11000</v>
      </c>
      <c r="J35" s="45">
        <v>-460932</v>
      </c>
      <c r="K35" s="27">
        <v>58073</v>
      </c>
      <c r="L35" s="28">
        <v>8038</v>
      </c>
      <c r="M35" s="45">
        <v>6748068</v>
      </c>
      <c r="N35" s="27">
        <v>58073</v>
      </c>
      <c r="O35" s="28">
        <v>19038</v>
      </c>
      <c r="P35" s="30">
        <v>6825179</v>
      </c>
      <c r="Q35" s="26">
        <f aca="true" t="shared" si="1" ref="Q35:Q43">AVERAGE(P35/F35*100)</f>
        <v>94.5315650969529</v>
      </c>
    </row>
    <row r="36" spans="1:17" ht="17.25" customHeight="1">
      <c r="A36" s="22"/>
      <c r="B36" s="22"/>
      <c r="C36" s="22">
        <v>311</v>
      </c>
      <c r="D36" s="22"/>
      <c r="E36" s="23" t="s">
        <v>14</v>
      </c>
      <c r="F36" s="36">
        <v>6041000</v>
      </c>
      <c r="G36" s="46">
        <v>6030000</v>
      </c>
      <c r="H36" s="40">
        <v>0</v>
      </c>
      <c r="I36" s="52">
        <v>11000</v>
      </c>
      <c r="J36" s="46">
        <v>-346905</v>
      </c>
      <c r="K36" s="40">
        <v>49548</v>
      </c>
      <c r="L36" s="52">
        <v>8038</v>
      </c>
      <c r="M36" s="46">
        <v>5694095</v>
      </c>
      <c r="N36" s="40">
        <v>49548</v>
      </c>
      <c r="O36" s="52">
        <v>19038</v>
      </c>
      <c r="P36" s="36">
        <v>5762681</v>
      </c>
      <c r="Q36" s="26">
        <f t="shared" si="1"/>
        <v>95.39283231253104</v>
      </c>
    </row>
    <row r="37" spans="1:17" ht="27" customHeight="1">
      <c r="A37" s="22"/>
      <c r="B37" s="22"/>
      <c r="C37" s="22">
        <v>312</v>
      </c>
      <c r="D37" s="22"/>
      <c r="E37" s="23" t="s">
        <v>15</v>
      </c>
      <c r="F37" s="36">
        <v>123000</v>
      </c>
      <c r="G37" s="46">
        <v>123000</v>
      </c>
      <c r="H37" s="40">
        <v>0</v>
      </c>
      <c r="I37" s="52">
        <v>0</v>
      </c>
      <c r="J37" s="46">
        <v>-12544</v>
      </c>
      <c r="K37" s="40">
        <v>0</v>
      </c>
      <c r="L37" s="52">
        <v>0</v>
      </c>
      <c r="M37" s="46">
        <v>110456</v>
      </c>
      <c r="N37" s="40">
        <v>0</v>
      </c>
      <c r="O37" s="52">
        <v>0</v>
      </c>
      <c r="P37" s="36">
        <v>110456</v>
      </c>
      <c r="Q37" s="26">
        <f t="shared" si="1"/>
        <v>89.80162601626016</v>
      </c>
    </row>
    <row r="38" spans="1:17" ht="27.75" customHeight="1">
      <c r="A38" s="22"/>
      <c r="B38" s="22"/>
      <c r="C38" s="22">
        <v>313</v>
      </c>
      <c r="D38" s="22"/>
      <c r="E38" s="23" t="s">
        <v>16</v>
      </c>
      <c r="F38" s="36">
        <v>1056000</v>
      </c>
      <c r="G38" s="46">
        <v>1056000</v>
      </c>
      <c r="H38" s="40">
        <v>0</v>
      </c>
      <c r="I38" s="52">
        <v>0</v>
      </c>
      <c r="J38" s="46">
        <v>-112483</v>
      </c>
      <c r="K38" s="40">
        <v>8525</v>
      </c>
      <c r="L38" s="52">
        <v>0</v>
      </c>
      <c r="M38" s="46">
        <v>943517</v>
      </c>
      <c r="N38" s="40">
        <v>8525</v>
      </c>
      <c r="O38" s="52">
        <v>0</v>
      </c>
      <c r="P38" s="36">
        <v>952042</v>
      </c>
      <c r="Q38" s="26">
        <f t="shared" si="1"/>
        <v>90.15549242424242</v>
      </c>
    </row>
    <row r="39" spans="1:17" ht="22.5">
      <c r="A39" s="22"/>
      <c r="B39" s="10">
        <v>32</v>
      </c>
      <c r="C39" s="10"/>
      <c r="D39" s="10"/>
      <c r="E39" s="11" t="s">
        <v>17</v>
      </c>
      <c r="F39" s="30">
        <v>2110504</v>
      </c>
      <c r="G39" s="45">
        <v>39500</v>
      </c>
      <c r="H39" s="27">
        <v>1402565</v>
      </c>
      <c r="I39" s="28">
        <v>735824</v>
      </c>
      <c r="J39" s="45">
        <v>-8674</v>
      </c>
      <c r="K39" s="27">
        <v>-364345</v>
      </c>
      <c r="L39" s="28">
        <v>-120786</v>
      </c>
      <c r="M39" s="45">
        <v>30826</v>
      </c>
      <c r="N39" s="27">
        <v>1038220</v>
      </c>
      <c r="O39" s="28">
        <v>615038</v>
      </c>
      <c r="P39" s="30">
        <v>1684084</v>
      </c>
      <c r="Q39" s="26">
        <f t="shared" si="1"/>
        <v>79.79534746202803</v>
      </c>
    </row>
    <row r="40" spans="1:17" ht="33.75">
      <c r="A40" s="22"/>
      <c r="B40" s="10"/>
      <c r="C40" s="15">
        <v>321</v>
      </c>
      <c r="D40" s="15"/>
      <c r="E40" s="24" t="s">
        <v>57</v>
      </c>
      <c r="F40" s="37">
        <v>244200</v>
      </c>
      <c r="G40" s="48">
        <v>0</v>
      </c>
      <c r="H40" s="32">
        <v>233000</v>
      </c>
      <c r="I40" s="29">
        <v>11200</v>
      </c>
      <c r="J40" s="48">
        <v>0</v>
      </c>
      <c r="K40" s="32">
        <v>-60400</v>
      </c>
      <c r="L40" s="29">
        <v>-2200</v>
      </c>
      <c r="M40" s="48">
        <v>0</v>
      </c>
      <c r="N40" s="32">
        <v>172600</v>
      </c>
      <c r="O40" s="29">
        <v>9000</v>
      </c>
      <c r="P40" s="37">
        <v>181600</v>
      </c>
      <c r="Q40" s="26">
        <f t="shared" si="1"/>
        <v>74.36527436527437</v>
      </c>
    </row>
    <row r="41" spans="1:17" ht="33.75">
      <c r="A41" s="22"/>
      <c r="B41" s="22"/>
      <c r="C41" s="22">
        <v>322</v>
      </c>
      <c r="D41" s="22"/>
      <c r="E41" s="23" t="s">
        <v>33</v>
      </c>
      <c r="F41" s="36">
        <v>1194075</v>
      </c>
      <c r="G41" s="46">
        <v>0</v>
      </c>
      <c r="H41" s="40">
        <v>869625</v>
      </c>
      <c r="I41" s="52">
        <v>324450</v>
      </c>
      <c r="J41" s="46">
        <v>3332</v>
      </c>
      <c r="K41" s="40">
        <v>-295454</v>
      </c>
      <c r="L41" s="52">
        <v>-64450</v>
      </c>
      <c r="M41" s="46">
        <v>3332</v>
      </c>
      <c r="N41" s="40">
        <v>660000</v>
      </c>
      <c r="O41" s="52">
        <v>260000</v>
      </c>
      <c r="P41" s="36">
        <v>923332</v>
      </c>
      <c r="Q41" s="26">
        <f t="shared" si="1"/>
        <v>77.32613110566756</v>
      </c>
    </row>
    <row r="42" spans="1:17" ht="30" customHeight="1">
      <c r="A42" s="22"/>
      <c r="B42" s="22"/>
      <c r="C42" s="22">
        <v>323</v>
      </c>
      <c r="D42" s="22"/>
      <c r="E42" s="23" t="s">
        <v>18</v>
      </c>
      <c r="F42" s="36">
        <v>681224</v>
      </c>
      <c r="G42" s="46">
        <v>16500</v>
      </c>
      <c r="H42" s="40">
        <v>279300</v>
      </c>
      <c r="I42" s="52">
        <v>385424</v>
      </c>
      <c r="J42" s="46">
        <v>-13826</v>
      </c>
      <c r="K42" s="40">
        <v>-84300</v>
      </c>
      <c r="L42" s="52">
        <v>-53424</v>
      </c>
      <c r="M42" s="46">
        <v>2674</v>
      </c>
      <c r="N42" s="40">
        <v>195000</v>
      </c>
      <c r="O42" s="52">
        <v>332000</v>
      </c>
      <c r="P42" s="36">
        <v>529674</v>
      </c>
      <c r="Q42" s="26">
        <f t="shared" si="1"/>
        <v>77.75327939121345</v>
      </c>
    </row>
    <row r="43" spans="1:17" ht="51.75" customHeight="1">
      <c r="A43" s="22"/>
      <c r="B43" s="22"/>
      <c r="C43" s="22">
        <v>324</v>
      </c>
      <c r="D43" s="22"/>
      <c r="E43" s="24" t="s">
        <v>54</v>
      </c>
      <c r="F43" s="36">
        <v>2000</v>
      </c>
      <c r="G43" s="46">
        <v>0</v>
      </c>
      <c r="H43" s="40">
        <v>0</v>
      </c>
      <c r="I43" s="52">
        <v>2000</v>
      </c>
      <c r="J43" s="46">
        <v>820</v>
      </c>
      <c r="K43" s="40">
        <v>620</v>
      </c>
      <c r="L43" s="52">
        <v>-2000</v>
      </c>
      <c r="M43" s="46">
        <v>820</v>
      </c>
      <c r="N43" s="40">
        <v>620</v>
      </c>
      <c r="O43" s="52">
        <v>0</v>
      </c>
      <c r="P43" s="36">
        <v>1440</v>
      </c>
      <c r="Q43" s="26">
        <f t="shared" si="1"/>
        <v>72</v>
      </c>
    </row>
    <row r="44" spans="1:17" ht="45">
      <c r="A44" s="22"/>
      <c r="B44" s="22"/>
      <c r="C44" s="22">
        <v>329</v>
      </c>
      <c r="D44" s="22"/>
      <c r="E44" s="23" t="s">
        <v>19</v>
      </c>
      <c r="F44" s="36">
        <v>56390</v>
      </c>
      <c r="G44" s="46">
        <v>23000</v>
      </c>
      <c r="H44" s="40">
        <v>20640</v>
      </c>
      <c r="I44" s="52">
        <v>12750</v>
      </c>
      <c r="J44" s="46">
        <v>1000</v>
      </c>
      <c r="K44" s="40">
        <v>-10640</v>
      </c>
      <c r="L44" s="52">
        <v>1288</v>
      </c>
      <c r="M44" s="46">
        <v>24000</v>
      </c>
      <c r="N44" s="40">
        <v>10000</v>
      </c>
      <c r="O44" s="52">
        <v>14038</v>
      </c>
      <c r="P44" s="36">
        <v>48038</v>
      </c>
      <c r="Q44" s="55">
        <f aca="true" t="shared" si="2" ref="Q44:Q59">P44/F44*100</f>
        <v>85.18886327363008</v>
      </c>
    </row>
    <row r="45" spans="1:17" ht="33" customHeight="1">
      <c r="A45" s="22"/>
      <c r="B45" s="10">
        <v>34</v>
      </c>
      <c r="C45" s="10"/>
      <c r="D45" s="10"/>
      <c r="E45" s="11" t="s">
        <v>20</v>
      </c>
      <c r="F45" s="30">
        <v>30205</v>
      </c>
      <c r="G45" s="45">
        <v>0</v>
      </c>
      <c r="H45" s="27">
        <v>26205</v>
      </c>
      <c r="I45" s="28">
        <v>4000</v>
      </c>
      <c r="J45" s="45">
        <v>0</v>
      </c>
      <c r="K45" s="27">
        <v>-16475</v>
      </c>
      <c r="L45" s="28">
        <v>-3800</v>
      </c>
      <c r="M45" s="45">
        <v>0</v>
      </c>
      <c r="N45" s="27">
        <v>9730</v>
      </c>
      <c r="O45" s="28">
        <v>200</v>
      </c>
      <c r="P45" s="30">
        <v>9930</v>
      </c>
      <c r="Q45" s="55">
        <f t="shared" si="2"/>
        <v>32.87535176295315</v>
      </c>
    </row>
    <row r="46" spans="1:17" ht="34.5" customHeight="1">
      <c r="A46" s="22"/>
      <c r="B46" s="22"/>
      <c r="C46" s="22">
        <v>343</v>
      </c>
      <c r="D46" s="22"/>
      <c r="E46" s="23" t="s">
        <v>21</v>
      </c>
      <c r="F46" s="36">
        <v>30205</v>
      </c>
      <c r="G46" s="46">
        <v>0</v>
      </c>
      <c r="H46" s="40">
        <v>26205</v>
      </c>
      <c r="I46" s="52">
        <v>4000</v>
      </c>
      <c r="J46" s="46">
        <v>0</v>
      </c>
      <c r="K46" s="40">
        <v>-16475</v>
      </c>
      <c r="L46" s="52">
        <v>-3800</v>
      </c>
      <c r="M46" s="46">
        <v>0</v>
      </c>
      <c r="N46" s="40">
        <v>9730</v>
      </c>
      <c r="O46" s="52">
        <v>200</v>
      </c>
      <c r="P46" s="36">
        <v>9930</v>
      </c>
      <c r="Q46" s="55">
        <f t="shared" si="2"/>
        <v>32.87535176295315</v>
      </c>
    </row>
    <row r="47" spans="1:17" ht="56.25">
      <c r="A47" s="22"/>
      <c r="B47" s="10">
        <v>37</v>
      </c>
      <c r="C47" s="10"/>
      <c r="D47" s="10"/>
      <c r="E47" s="11" t="s">
        <v>37</v>
      </c>
      <c r="F47" s="30">
        <v>1508500</v>
      </c>
      <c r="G47" s="45">
        <v>7500</v>
      </c>
      <c r="H47" s="27">
        <v>1500000</v>
      </c>
      <c r="I47" s="28">
        <v>1000</v>
      </c>
      <c r="J47" s="45">
        <v>-5108</v>
      </c>
      <c r="K47" s="27">
        <v>-69400</v>
      </c>
      <c r="L47" s="28">
        <v>-1000</v>
      </c>
      <c r="M47" s="45">
        <v>2392</v>
      </c>
      <c r="N47" s="27">
        <v>1430600</v>
      </c>
      <c r="O47" s="28">
        <v>0</v>
      </c>
      <c r="P47" s="30">
        <v>1432992</v>
      </c>
      <c r="Q47" s="55">
        <f t="shared" si="2"/>
        <v>94.99449784554193</v>
      </c>
    </row>
    <row r="48" spans="1:17" ht="56.25">
      <c r="A48" s="22"/>
      <c r="B48" s="22"/>
      <c r="C48" s="22">
        <v>372</v>
      </c>
      <c r="D48" s="22"/>
      <c r="E48" s="23" t="s">
        <v>37</v>
      </c>
      <c r="F48" s="36">
        <v>1508500</v>
      </c>
      <c r="G48" s="46">
        <v>7500</v>
      </c>
      <c r="H48" s="40">
        <v>1500000</v>
      </c>
      <c r="I48" s="52">
        <v>1000</v>
      </c>
      <c r="J48" s="46">
        <v>-5108</v>
      </c>
      <c r="K48" s="40">
        <v>-69400</v>
      </c>
      <c r="L48" s="52">
        <v>-1000</v>
      </c>
      <c r="M48" s="46">
        <v>2392</v>
      </c>
      <c r="N48" s="40">
        <v>1430600</v>
      </c>
      <c r="O48" s="52">
        <v>0</v>
      </c>
      <c r="P48" s="36">
        <v>1432992</v>
      </c>
      <c r="Q48" s="55">
        <f t="shared" si="2"/>
        <v>94.99449784554193</v>
      </c>
    </row>
    <row r="49" spans="1:17" s="62" customFormat="1" ht="22.5" customHeight="1">
      <c r="A49" s="10"/>
      <c r="B49" s="10">
        <v>38</v>
      </c>
      <c r="C49" s="10"/>
      <c r="D49" s="10"/>
      <c r="E49" s="11" t="s">
        <v>63</v>
      </c>
      <c r="F49" s="30">
        <v>0</v>
      </c>
      <c r="G49" s="45">
        <v>0</v>
      </c>
      <c r="H49" s="27">
        <v>0</v>
      </c>
      <c r="I49" s="28">
        <v>0</v>
      </c>
      <c r="J49" s="45">
        <v>0</v>
      </c>
      <c r="K49" s="27">
        <v>0</v>
      </c>
      <c r="L49" s="28">
        <v>3333</v>
      </c>
      <c r="M49" s="45">
        <v>0</v>
      </c>
      <c r="N49" s="27">
        <v>0</v>
      </c>
      <c r="O49" s="28">
        <v>3333</v>
      </c>
      <c r="P49" s="30">
        <v>3333</v>
      </c>
      <c r="Q49" s="26" t="e">
        <f t="shared" si="2"/>
        <v>#DIV/0!</v>
      </c>
    </row>
    <row r="50" spans="1:17" ht="27.75" customHeight="1">
      <c r="A50" s="22"/>
      <c r="B50" s="22"/>
      <c r="C50" s="22">
        <v>383</v>
      </c>
      <c r="D50" s="22"/>
      <c r="E50" s="23" t="s">
        <v>64</v>
      </c>
      <c r="F50" s="36">
        <v>0</v>
      </c>
      <c r="G50" s="46">
        <v>0</v>
      </c>
      <c r="H50" s="40">
        <v>0</v>
      </c>
      <c r="I50" s="52">
        <v>0</v>
      </c>
      <c r="J50" s="46">
        <v>0</v>
      </c>
      <c r="K50" s="40">
        <v>0</v>
      </c>
      <c r="L50" s="52">
        <v>3333</v>
      </c>
      <c r="M50" s="46">
        <v>0</v>
      </c>
      <c r="N50" s="40">
        <v>0</v>
      </c>
      <c r="O50" s="52">
        <v>3333</v>
      </c>
      <c r="P50" s="36">
        <v>3333</v>
      </c>
      <c r="Q50" s="55" t="e">
        <f t="shared" si="2"/>
        <v>#DIV/0!</v>
      </c>
    </row>
    <row r="51" spans="1:17" ht="51.75" customHeight="1">
      <c r="A51" s="15">
        <v>4</v>
      </c>
      <c r="B51" s="10"/>
      <c r="C51" s="10"/>
      <c r="D51" s="10"/>
      <c r="E51" s="11" t="s">
        <v>22</v>
      </c>
      <c r="F51" s="38">
        <v>181300</v>
      </c>
      <c r="G51" s="47">
        <v>0</v>
      </c>
      <c r="H51" s="41">
        <v>120000</v>
      </c>
      <c r="I51" s="53">
        <v>61300</v>
      </c>
      <c r="J51" s="47">
        <v>0</v>
      </c>
      <c r="K51" s="41">
        <v>-33000</v>
      </c>
      <c r="L51" s="53">
        <v>-10300</v>
      </c>
      <c r="M51" s="47">
        <v>0</v>
      </c>
      <c r="N51" s="41">
        <v>87000</v>
      </c>
      <c r="O51" s="53">
        <v>51000</v>
      </c>
      <c r="P51" s="38">
        <v>138000</v>
      </c>
      <c r="Q51" s="56">
        <f t="shared" si="2"/>
        <v>76.1169332597904</v>
      </c>
    </row>
    <row r="52" spans="1:17" ht="56.25">
      <c r="A52" s="22"/>
      <c r="B52" s="10">
        <v>42</v>
      </c>
      <c r="C52" s="10"/>
      <c r="D52" s="10"/>
      <c r="E52" s="11" t="s">
        <v>23</v>
      </c>
      <c r="F52" s="30">
        <v>121300</v>
      </c>
      <c r="G52" s="45">
        <v>0</v>
      </c>
      <c r="H52" s="27">
        <v>60000</v>
      </c>
      <c r="I52" s="28">
        <v>61300</v>
      </c>
      <c r="J52" s="45">
        <v>0</v>
      </c>
      <c r="K52" s="27">
        <v>27000</v>
      </c>
      <c r="L52" s="28">
        <v>-10300</v>
      </c>
      <c r="M52" s="45">
        <v>0</v>
      </c>
      <c r="N52" s="27">
        <v>87000</v>
      </c>
      <c r="O52" s="28">
        <v>51000</v>
      </c>
      <c r="P52" s="30">
        <v>138000</v>
      </c>
      <c r="Q52" s="26">
        <f t="shared" si="2"/>
        <v>113.76751854905194</v>
      </c>
    </row>
    <row r="53" spans="1:17" ht="29.25" customHeight="1">
      <c r="A53" s="22"/>
      <c r="B53" s="22"/>
      <c r="C53" s="22">
        <v>422</v>
      </c>
      <c r="D53" s="22"/>
      <c r="E53" s="23" t="s">
        <v>24</v>
      </c>
      <c r="F53" s="36">
        <v>103740</v>
      </c>
      <c r="G53" s="46">
        <v>0</v>
      </c>
      <c r="H53" s="40">
        <v>51940</v>
      </c>
      <c r="I53" s="52">
        <v>51800</v>
      </c>
      <c r="J53" s="46">
        <v>0</v>
      </c>
      <c r="K53" s="40">
        <v>34560</v>
      </c>
      <c r="L53" s="52">
        <v>-940</v>
      </c>
      <c r="M53" s="46">
        <v>0</v>
      </c>
      <c r="N53" s="40">
        <v>86500</v>
      </c>
      <c r="O53" s="52">
        <v>51000</v>
      </c>
      <c r="P53" s="36">
        <v>137500</v>
      </c>
      <c r="Q53" s="55">
        <f t="shared" si="2"/>
        <v>132.54289570079044</v>
      </c>
    </row>
    <row r="54" spans="1:17" ht="21.75" customHeight="1">
      <c r="A54" s="22"/>
      <c r="B54" s="22"/>
      <c r="C54" s="22">
        <v>424</v>
      </c>
      <c r="D54" s="22"/>
      <c r="E54" s="23" t="s">
        <v>25</v>
      </c>
      <c r="F54" s="36">
        <v>2000</v>
      </c>
      <c r="G54" s="46">
        <v>0</v>
      </c>
      <c r="H54" s="40">
        <v>0</v>
      </c>
      <c r="I54" s="52">
        <v>2000</v>
      </c>
      <c r="J54" s="46">
        <v>0</v>
      </c>
      <c r="K54" s="40">
        <v>500</v>
      </c>
      <c r="L54" s="52">
        <v>-2000</v>
      </c>
      <c r="M54" s="46">
        <v>0</v>
      </c>
      <c r="N54" s="40">
        <v>500</v>
      </c>
      <c r="O54" s="52">
        <v>0</v>
      </c>
      <c r="P54" s="36">
        <v>500</v>
      </c>
      <c r="Q54" s="55">
        <f t="shared" si="2"/>
        <v>25</v>
      </c>
    </row>
    <row r="55" spans="1:17" ht="40.5" customHeight="1">
      <c r="A55" s="22"/>
      <c r="B55" s="22"/>
      <c r="C55" s="22">
        <v>426</v>
      </c>
      <c r="D55" s="22"/>
      <c r="E55" s="23" t="s">
        <v>26</v>
      </c>
      <c r="F55" s="36">
        <v>15560</v>
      </c>
      <c r="G55" s="46">
        <v>0</v>
      </c>
      <c r="H55" s="40">
        <v>8060</v>
      </c>
      <c r="I55" s="52">
        <v>7500</v>
      </c>
      <c r="J55" s="46">
        <v>0</v>
      </c>
      <c r="K55" s="40">
        <v>-8060</v>
      </c>
      <c r="L55" s="52">
        <v>-7500</v>
      </c>
      <c r="M55" s="46">
        <v>0</v>
      </c>
      <c r="N55" s="40">
        <v>0</v>
      </c>
      <c r="O55" s="52">
        <v>0</v>
      </c>
      <c r="P55" s="36">
        <v>0</v>
      </c>
      <c r="Q55" s="55">
        <f t="shared" si="2"/>
        <v>0</v>
      </c>
    </row>
    <row r="56" spans="1:17" ht="61.5" customHeight="1">
      <c r="A56" s="10"/>
      <c r="B56" s="10">
        <v>45</v>
      </c>
      <c r="C56" s="10"/>
      <c r="D56" s="10"/>
      <c r="E56" s="11" t="s">
        <v>27</v>
      </c>
      <c r="F56" s="30">
        <v>60000</v>
      </c>
      <c r="G56" s="45">
        <v>0</v>
      </c>
      <c r="H56" s="27">
        <v>60000</v>
      </c>
      <c r="I56" s="28">
        <v>0</v>
      </c>
      <c r="J56" s="45">
        <v>0</v>
      </c>
      <c r="K56" s="27">
        <v>-60000</v>
      </c>
      <c r="L56" s="28">
        <v>0</v>
      </c>
      <c r="M56" s="45">
        <v>0</v>
      </c>
      <c r="N56" s="27">
        <v>0</v>
      </c>
      <c r="O56" s="28">
        <v>0</v>
      </c>
      <c r="P56" s="30">
        <v>0</v>
      </c>
      <c r="Q56" s="26">
        <f t="shared" si="2"/>
        <v>0</v>
      </c>
    </row>
    <row r="57" spans="1:17" ht="56.25" customHeight="1">
      <c r="A57" s="22"/>
      <c r="B57" s="22"/>
      <c r="C57" s="22">
        <v>451</v>
      </c>
      <c r="D57" s="22"/>
      <c r="E57" s="23" t="s">
        <v>28</v>
      </c>
      <c r="F57" s="36">
        <v>60000</v>
      </c>
      <c r="G57" s="46">
        <v>0</v>
      </c>
      <c r="H57" s="40">
        <v>60000</v>
      </c>
      <c r="I57" s="52">
        <v>0</v>
      </c>
      <c r="J57" s="46">
        <v>0</v>
      </c>
      <c r="K57" s="40">
        <v>-60000</v>
      </c>
      <c r="L57" s="52">
        <v>0</v>
      </c>
      <c r="M57" s="46">
        <v>0</v>
      </c>
      <c r="N57" s="40">
        <v>0</v>
      </c>
      <c r="O57" s="52">
        <v>0</v>
      </c>
      <c r="P57" s="36">
        <v>0</v>
      </c>
      <c r="Q57" s="55">
        <f t="shared" si="2"/>
        <v>0</v>
      </c>
    </row>
    <row r="58" spans="1:17" ht="24.75" customHeight="1">
      <c r="A58" s="107" t="s">
        <v>48</v>
      </c>
      <c r="B58" s="108"/>
      <c r="C58" s="108"/>
      <c r="D58" s="108"/>
      <c r="E58" s="109"/>
      <c r="F58" s="30">
        <v>11117894</v>
      </c>
      <c r="G58" s="49">
        <v>7256000</v>
      </c>
      <c r="H58" s="27">
        <v>3048770</v>
      </c>
      <c r="I58" s="28">
        <v>813124</v>
      </c>
      <c r="J58" s="45">
        <v>-474714</v>
      </c>
      <c r="K58" s="27">
        <v>-425147</v>
      </c>
      <c r="L58" s="28">
        <v>-124515</v>
      </c>
      <c r="M58" s="49">
        <v>6781286</v>
      </c>
      <c r="N58" s="27">
        <v>2623623</v>
      </c>
      <c r="O58" s="28">
        <v>688609</v>
      </c>
      <c r="P58" s="30">
        <v>10093518</v>
      </c>
      <c r="Q58" s="26">
        <f t="shared" si="2"/>
        <v>90.78624063154408</v>
      </c>
    </row>
    <row r="59" spans="1:17" ht="0.75" customHeight="1">
      <c r="A59" s="110" t="s">
        <v>47</v>
      </c>
      <c r="B59" s="110"/>
      <c r="C59" s="110"/>
      <c r="D59" s="110"/>
      <c r="E59" s="110"/>
      <c r="F59" s="5">
        <v>9724892</v>
      </c>
      <c r="G59" s="6">
        <v>7243136</v>
      </c>
      <c r="H59" s="27">
        <v>1722056</v>
      </c>
      <c r="I59" s="6">
        <v>759700</v>
      </c>
      <c r="J59" s="6">
        <v>-859215</v>
      </c>
      <c r="K59" s="6">
        <v>455461</v>
      </c>
      <c r="L59" s="6">
        <v>-197023</v>
      </c>
      <c r="M59" s="6">
        <v>6383921</v>
      </c>
      <c r="N59" s="6">
        <v>2177517</v>
      </c>
      <c r="O59" s="6">
        <v>802</v>
      </c>
      <c r="P59" s="6">
        <v>9124115</v>
      </c>
      <c r="Q59" s="3">
        <f t="shared" si="2"/>
        <v>93.82227586691965</v>
      </c>
    </row>
    <row r="60" ht="11.25">
      <c r="H60" s="33"/>
    </row>
    <row r="61" spans="4:8" ht="11.25">
      <c r="D61" s="25"/>
      <c r="H61" s="33"/>
    </row>
    <row r="62" ht="12.75" customHeight="1">
      <c r="H62" s="33"/>
    </row>
    <row r="63" spans="4:12" ht="11.25">
      <c r="D63" s="2" t="s">
        <v>55</v>
      </c>
      <c r="H63" s="33"/>
      <c r="L63" s="25"/>
    </row>
    <row r="64" ht="11.25">
      <c r="H64" s="33"/>
    </row>
    <row r="65" spans="4:12" ht="11.25">
      <c r="D65" s="2" t="s">
        <v>56</v>
      </c>
      <c r="H65" s="33"/>
      <c r="L65" s="25"/>
    </row>
    <row r="66" ht="11.25">
      <c r="H66" s="33"/>
    </row>
    <row r="67" ht="11.25">
      <c r="H67" s="33"/>
    </row>
    <row r="68" ht="11.25">
      <c r="H68" s="33"/>
    </row>
    <row r="69" ht="11.25">
      <c r="H69" s="33"/>
    </row>
    <row r="70" ht="11.25">
      <c r="H70" s="33"/>
    </row>
    <row r="71" ht="11.25">
      <c r="H71" s="33"/>
    </row>
    <row r="72" ht="11.25">
      <c r="H72" s="33"/>
    </row>
    <row r="73" ht="11.25">
      <c r="H73" s="33"/>
    </row>
    <row r="74" ht="11.25">
      <c r="H74" s="33"/>
    </row>
    <row r="75" ht="11.25">
      <c r="H75" s="33"/>
    </row>
    <row r="76" ht="11.25">
      <c r="H76" s="33"/>
    </row>
    <row r="77" ht="11.25">
      <c r="H77" s="33"/>
    </row>
    <row r="78" ht="11.25">
      <c r="H78" s="33"/>
    </row>
    <row r="79" ht="11.25">
      <c r="H79" s="33"/>
    </row>
    <row r="80" ht="11.25">
      <c r="H80" s="33"/>
    </row>
    <row r="81" ht="11.25">
      <c r="H81" s="33"/>
    </row>
    <row r="82" ht="11.25">
      <c r="H82" s="33"/>
    </row>
    <row r="83" ht="11.25">
      <c r="H83" s="33"/>
    </row>
    <row r="84" ht="11.25">
      <c r="H84" s="33"/>
    </row>
    <row r="85" ht="11.25">
      <c r="H85" s="33"/>
    </row>
    <row r="86" ht="11.25">
      <c r="H86" s="33"/>
    </row>
    <row r="87" ht="11.25">
      <c r="H87" s="33"/>
    </row>
    <row r="88" ht="11.25">
      <c r="H88" s="33"/>
    </row>
    <row r="89" ht="11.25">
      <c r="H89" s="33"/>
    </row>
    <row r="90" ht="11.25">
      <c r="H90" s="33"/>
    </row>
    <row r="91" ht="11.25">
      <c r="H91" s="33"/>
    </row>
    <row r="92" ht="11.25">
      <c r="H92" s="33"/>
    </row>
    <row r="93" ht="11.25">
      <c r="H93" s="33"/>
    </row>
    <row r="94" ht="11.25">
      <c r="H94" s="33"/>
    </row>
    <row r="95" ht="11.25">
      <c r="H95" s="33"/>
    </row>
    <row r="96" ht="11.25">
      <c r="H96" s="33"/>
    </row>
    <row r="97" ht="11.25">
      <c r="H97" s="33"/>
    </row>
    <row r="98" ht="11.25">
      <c r="H98" s="33"/>
    </row>
    <row r="99" ht="11.25">
      <c r="H99" s="33"/>
    </row>
    <row r="100" ht="11.25">
      <c r="H100" s="33"/>
    </row>
    <row r="101" ht="11.25">
      <c r="H101" s="33"/>
    </row>
    <row r="102" ht="11.25">
      <c r="H102" s="33"/>
    </row>
    <row r="103" ht="11.25">
      <c r="H103" s="33"/>
    </row>
    <row r="104" ht="11.25">
      <c r="H104" s="33"/>
    </row>
    <row r="105" ht="11.25">
      <c r="H105" s="33"/>
    </row>
    <row r="106" ht="11.25">
      <c r="H106" s="33"/>
    </row>
    <row r="107" ht="11.25">
      <c r="H107" s="33"/>
    </row>
    <row r="108" ht="11.25">
      <c r="H108" s="33"/>
    </row>
    <row r="109" ht="11.25">
      <c r="H109" s="33"/>
    </row>
    <row r="110" ht="11.25">
      <c r="H110" s="33"/>
    </row>
    <row r="111" ht="11.25">
      <c r="H111" s="33"/>
    </row>
    <row r="112" ht="11.25">
      <c r="H112" s="33"/>
    </row>
    <row r="113" ht="11.25">
      <c r="H113" s="33"/>
    </row>
    <row r="114" ht="11.25">
      <c r="H114" s="33"/>
    </row>
    <row r="115" ht="11.25">
      <c r="H115" s="33"/>
    </row>
    <row r="116" ht="11.25">
      <c r="H116" s="33"/>
    </row>
    <row r="117" ht="11.25">
      <c r="H117" s="33"/>
    </row>
    <row r="118" ht="11.25">
      <c r="H118" s="33"/>
    </row>
    <row r="119" ht="11.25">
      <c r="H119" s="33"/>
    </row>
    <row r="120" ht="11.25">
      <c r="H120" s="33"/>
    </row>
    <row r="121" ht="11.25">
      <c r="H121" s="33"/>
    </row>
    <row r="122" ht="11.25">
      <c r="H122" s="33"/>
    </row>
    <row r="123" ht="11.25">
      <c r="H123" s="33"/>
    </row>
    <row r="124" ht="11.25">
      <c r="H124" s="33"/>
    </row>
    <row r="125" ht="11.25">
      <c r="H125" s="33"/>
    </row>
    <row r="126" ht="11.25">
      <c r="H126" s="33"/>
    </row>
    <row r="127" ht="11.25">
      <c r="H127" s="33"/>
    </row>
    <row r="128" ht="11.25">
      <c r="H128" s="33"/>
    </row>
    <row r="129" ht="11.25">
      <c r="H129" s="33"/>
    </row>
    <row r="130" ht="11.25">
      <c r="H130" s="33"/>
    </row>
    <row r="131" ht="11.25">
      <c r="H131" s="33"/>
    </row>
    <row r="132" ht="11.25">
      <c r="H132" s="33"/>
    </row>
    <row r="133" ht="11.25">
      <c r="H133" s="33"/>
    </row>
    <row r="134" ht="11.25">
      <c r="H134" s="33"/>
    </row>
    <row r="135" ht="11.25">
      <c r="H135" s="33"/>
    </row>
    <row r="136" ht="11.25">
      <c r="H136" s="33"/>
    </row>
    <row r="137" ht="11.25">
      <c r="H137" s="33"/>
    </row>
    <row r="138" ht="11.25">
      <c r="H138" s="33"/>
    </row>
    <row r="139" ht="11.25">
      <c r="H139" s="33"/>
    </row>
    <row r="140" ht="11.25">
      <c r="H140" s="33"/>
    </row>
    <row r="141" ht="11.25">
      <c r="H141" s="33"/>
    </row>
    <row r="142" ht="11.25">
      <c r="H142" s="33"/>
    </row>
    <row r="143" ht="11.25">
      <c r="H143" s="33"/>
    </row>
    <row r="144" ht="11.25">
      <c r="H144" s="33"/>
    </row>
    <row r="145" ht="11.25">
      <c r="H145" s="33"/>
    </row>
  </sheetData>
  <sheetProtection/>
  <mergeCells count="36">
    <mergeCell ref="A33:E33"/>
    <mergeCell ref="A58:E58"/>
    <mergeCell ref="A59:E59"/>
    <mergeCell ref="O7:O8"/>
    <mergeCell ref="A31:E32"/>
    <mergeCell ref="I31:I32"/>
    <mergeCell ref="J31:J32"/>
    <mergeCell ref="K31:K32"/>
    <mergeCell ref="L31:L32"/>
    <mergeCell ref="N31:N32"/>
    <mergeCell ref="O31:O32"/>
    <mergeCell ref="P6:P8"/>
    <mergeCell ref="Q6:Q8"/>
    <mergeCell ref="G7:G8"/>
    <mergeCell ref="H7:H8"/>
    <mergeCell ref="I7:I8"/>
    <mergeCell ref="J7:J8"/>
    <mergeCell ref="K7:K8"/>
    <mergeCell ref="P31:P32"/>
    <mergeCell ref="A1:Q2"/>
    <mergeCell ref="A3:Q3"/>
    <mergeCell ref="A4:Q4"/>
    <mergeCell ref="A5:Q5"/>
    <mergeCell ref="A6:D7"/>
    <mergeCell ref="E6:E8"/>
    <mergeCell ref="F6:F8"/>
    <mergeCell ref="G6:I6"/>
    <mergeCell ref="J6:L6"/>
    <mergeCell ref="M6:O6"/>
    <mergeCell ref="F31:F32"/>
    <mergeCell ref="G31:G32"/>
    <mergeCell ref="H31:H32"/>
    <mergeCell ref="L7:L8"/>
    <mergeCell ref="M7:M8"/>
    <mergeCell ref="N7:N8"/>
    <mergeCell ref="M31:M32"/>
  </mergeCells>
  <printOptions/>
  <pageMargins left="0.55" right="0.75" top="1" bottom="1" header="0.5" footer="0.5"/>
  <pageSetup horizontalDpi="300" verticalDpi="3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Windows korisnik</cp:lastModifiedBy>
  <cp:lastPrinted>2015-12-23T12:58:30Z</cp:lastPrinted>
  <dcterms:created xsi:type="dcterms:W3CDTF">2009-12-14T10:52:52Z</dcterms:created>
  <dcterms:modified xsi:type="dcterms:W3CDTF">2021-01-30T20:27:00Z</dcterms:modified>
  <cp:category/>
  <cp:version/>
  <cp:contentType/>
  <cp:contentStatus/>
</cp:coreProperties>
</file>